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ajnik1\Desktop\"/>
    </mc:Choice>
  </mc:AlternateContent>
  <xr:revisionPtr revIDLastSave="0" documentId="13_ncr:1_{8C4357E0-0755-4A59-AC11-0541C23D4B12}" xr6:coauthVersionLast="47" xr6:coauthVersionMax="47" xr10:uidLastSave="{00000000-0000-0000-0000-000000000000}"/>
  <bookViews>
    <workbookView xWindow="-120" yWindow="-120" windowWidth="38640" windowHeight="21120" xr2:uid="{091DD059-E679-4718-A245-F3A7B4FE21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" i="1" l="1"/>
  <c r="G16" i="1"/>
  <c r="G52" i="1" l="1"/>
  <c r="G44" i="1"/>
  <c r="G77" i="1"/>
  <c r="G73" i="1"/>
  <c r="G69" i="1" l="1"/>
  <c r="G61" i="1"/>
  <c r="G48" i="1"/>
  <c r="G40" i="1"/>
  <c r="G36" i="1"/>
  <c r="G32" i="1"/>
  <c r="G24" i="1"/>
  <c r="G9" i="1"/>
  <c r="G13" i="1"/>
  <c r="G5" i="1"/>
  <c r="G65" i="1"/>
  <c r="G81" i="1"/>
  <c r="G85" i="1"/>
  <c r="G28" i="1"/>
  <c r="G20" i="1" l="1"/>
  <c r="G91" i="1" s="1"/>
  <c r="G89" i="1" l="1"/>
  <c r="G93" i="1" s="1"/>
</calcChain>
</file>

<file path=xl/sharedStrings.xml><?xml version="1.0" encoding="utf-8"?>
<sst xmlns="http://schemas.openxmlformats.org/spreadsheetml/2006/main" count="98" uniqueCount="53">
  <si>
    <t>TROŠKOVNIK SUSTAVA OZVUČENJA</t>
  </si>
  <si>
    <t>R.Br,</t>
  </si>
  <si>
    <t>Opis</t>
  </si>
  <si>
    <t>Ponuđeni model</t>
  </si>
  <si>
    <t>Jed.mj.</t>
  </si>
  <si>
    <t>Kol.</t>
  </si>
  <si>
    <t>Jed. Cijena</t>
  </si>
  <si>
    <t>Ukupna cijena</t>
  </si>
  <si>
    <t>kom.</t>
  </si>
  <si>
    <t>SLJEDEĆIH KARAKTERISTIKA ILI JEDNAKOVRIJEDNO</t>
  </si>
  <si>
    <t>INSTALACIJA OPREME</t>
  </si>
  <si>
    <t xml:space="preserve">SVEUKUPNO </t>
  </si>
  <si>
    <t>PDV 25%</t>
  </si>
  <si>
    <t>SVEUKUPNO SA PDV-om</t>
  </si>
  <si>
    <t>ZIDNI UPRAVLJAČKI PANEL SA GRAFIČKIM EKRANOM</t>
  </si>
  <si>
    <t xml:space="preserve">ZIDNI NADGRADNI ZVUČNIK </t>
  </si>
  <si>
    <t>VIŠEZONSKI MATRIČNI AUDIO PREKLOPNIK</t>
  </si>
  <si>
    <t>SAMOSTOJEĆI RACK ORMAR</t>
  </si>
  <si>
    <t xml:space="preserve">EDUKACIJA KORISNIKA </t>
  </si>
  <si>
    <t>€</t>
  </si>
  <si>
    <t>POJAČALO SNAGE ZA 100V SUSTAVE</t>
  </si>
  <si>
    <t>POTROŠNI MATERIJAL</t>
  </si>
  <si>
    <t>DVOZONSKI AUDIO MIXER</t>
  </si>
  <si>
    <t xml:space="preserve">ZIDNI/STROPNI NADGRADNI ZVUČNIK </t>
  </si>
  <si>
    <t>Driver: 6.5” full-range (širokopojasni) 
Vršna snaga (Peak): 40 W 
Programska snaga (Program): 20 W 
Kontinuirana (RMS/AES): 10 W 
Osjetljivost (Sensitivity, 1 W/1 m): 96 dB 
Maksimalni zvučni pritisak (@100 V, 1 m): 106 dB 
Frekvencijski odziv i pokrivenost:
Odgovor (±3 dB): 100 Hz – 15 kHz 
Raspon (-10 dB): 70 Hz – 18 kHz 
Rasipanje (dispersion): konusno 140° 
Ugrađeni linijski transformator za 100 V/70 V sustave 
Priključak: SnapConnect™ terminali 
Rotacijski regulator glasnoće: integriran 
Dimenzije (Ø × D): 206.5 mm × 95 mm 
Materijal kućišta: ABS plastično kućište s čeličnom maskom (metalna žičana zaštita) 
Temperaturni raspon rada: približno –25 °C do +70 °C (ovisno o izvoru) 
Montaža: Na zid ili strop</t>
  </si>
  <si>
    <t>Tip zvučnika: Nadgradni pasivni (2-way zidni/stropni, 8 Ω / 70/100 V linija) 
RMS snaga (Continuous/AES): 30 W 
Maksimalna snaga (Peak): 120 W 
Snaga pri 100 V liniji (tapping): 20 W / 10 W / 5 W 
Impedancija: 8 Ω (u 8 Ω načinu) 
Konektor: Terminal blok 
Zvučni tlak pri 100 V / 1 m: 95 dB SPL @ 100 V linija (maksimalno) 
Frekvencijski odziv: 90 Hz – 18 kHz (±3 dB) 
Frekvencijski raspon: 60 Hz – 20 kHz (-10 dB) 
Disperzija: Horizontalno 100°, Vertikalno 100° 
Uključen zidni nosač</t>
  </si>
  <si>
    <t xml:space="preserve">ZIDNI UPRAVLJAČKI KONTROLER </t>
  </si>
  <si>
    <t xml:space="preserve">ČETVEROKANALNO POJAČALO SNAGE </t>
  </si>
  <si>
    <t>ZIDNI RACK ORMAR</t>
  </si>
  <si>
    <t>RRMS (AES) snaga: 200 W 
Program snaga: 400 W 
Peak snaga: 800 W 
Osjetljivost (1 W/1 m): 95 dB 
Maksimalni zvučni tlak (Max SPL): 118 dB 
Impedancija: 8 Ω 
Frekvencijski odziv (±3 dB): 70 Hz – 20 kHz 
Frekvencijski raspon (-10 dB): 54 Hz – 20 kHz 
Disperzija: Horizontalno 90°, Vertikalno 70° 
Konektori: 2 × Speakon Dimenzije 
(Š × V × D): 244 × 425 × 256 mm, 9.4 kg
Montaža: Na zid ili strop
Uključeni nosači za montažu na zid/strop</t>
  </si>
  <si>
    <t xml:space="preserve">Dvostruko izolirani dvožilni finožični zvučnički kabel.
Glatka vanjska izolacija za lakše povlačenje i instalaciju.
Presjek vodiča: 1.5 mm²
Sastav vodiča: 75 % Al - 25 % Cu
Materijal unutarnje izolacije: PVC 3.1 mm (Ø)
Materijal vanjske izolacije: Flexible PVC 8 mm (Ø)
Boja: crna
AWG: 16 AWG
Maksimalna provodljivost: istosmjerni otpor 19 (Ω / Km)
Dielektrička snaga: 2 KV / 1 min. istosmjerno
Radna temperatura: - 20 °C do + 80 °C za fiksne instalacije, - 15 °C do + 60 °C za mobilne instalacije
</t>
  </si>
  <si>
    <t>Tip kabela: 2-žilni zvučnički kabel
Presjek vodiča: 2 × 2,5 mm² (13 AWG)
Materijal vodiča: CCA (Copper-Clad Aluminium)
Struktura vodiča: Višedretveni (stranded)
Izolacija vodiča: PVC, Ø ≈ 3,8 mm, boje žila crvena i plava
Vanjski omotač: Fleksibilni PVC, Ø ≈ 9,8 mm, boja crna (dostupno i u bijeloj varijanti)
Maksimalna DC otpornost vodiča: 11 Ω / km
Radni napon: 300 V
Dielektrična čvrstoća: 2 kV / 1 min DC
Radna temperatura: - 20 °C do + 80 °C za fiksne instalacije,- 15 °C do + 60 °C za mobilne instalacije</t>
  </si>
  <si>
    <t>VIŠEZONSKA POZIVNA CENTRALA</t>
  </si>
  <si>
    <t>Ugradnja uređaja u komunikacijski ormar.
Ožičenje komunikacijskog ormara.
Izrada aplikacije za upravljanje zonama ozvučenja (odabir audio izvora i određivanje razine glasnoće).
Programiranje višezonskog matričnog audio preklopnika.
Programiranje pozivnih centrala.
Programiranje upravljačkih jedinica.
Programiranje školskog zvona po rasporedu zvonjenja.
Testiranje spojenih zvučnika, mjerenje zvučne pokrivenosti prostora.
Puštanje u rad sustava 
Pisane upute za korištenje i konfiguraciju uređaja/sustava.</t>
  </si>
  <si>
    <t>Edukacija o korištenju i održavanju sustava u trajanju od 5 sati, 5 različtih termina prema odabiru korisnika.</t>
  </si>
  <si>
    <t>PROGRAMIRANJE I KONFIGURACIJA SUSTAVA</t>
  </si>
  <si>
    <t>Broj izlaznih kanala: 4
Broj ulaznih kanala: 4
Tehnologija pojačanja: Class-D
RMS izlazna snaga: 4 × 480 W
Omjer signal/šum: &gt; 100 dB
Preslušavanje (pri 1 kHz): &lt; 80 dB
Ulazna osjetljivost: –0.5 dB ~ +10.5 dB
Ulazna impedancija: 10 kΩ, balansirano
Frekvencijski odziv: 50 Hz – 22 kHz (±3 dB)
Ukupno harmonijsko izobličenje (THD+N @ 1 kHz): &lt; 0.3 %
Izlazna impedancija: 21 Ω (100 V linijski izlaz)
Radna temperatura: 0 °C – 40 °C (pri ≤ 95 % relativne vlažnosti zraka )
Ulazni konektori: 4 × XLR (ulaz + link) i 3-pinski Euro Terminal blokovi
Izlazni konektori: 4 × 4-pinski Euro Terminal blokovi
Podesivi potenciometri za svaki kanal
Prekidač visokopropusnog filtra (HPF 400 Hz) po kanalu
Signal, clip i protect LED indikatori po kanalu
Zaštita od kratkog spoja, zaštita od preopterećenja, zaštita od pregrijavanja, limitacija signala
Kućište: Čelična konstrukcija, 19” rack, visina 2 HE
Dimenzije (Š × V × D): 482 × 88 × 420 mm, 8.85 kg</t>
  </si>
  <si>
    <t>Ulazi: minimalno 1x balansirani mikrofonski XLR ulaz, 1x stereo linijski ulaz
Izlazi: minimalno 1x stereo RCA, 1x mono balansirani Phoenix izlaz
Fantomsko napajanje: minimalno 24 V
SD čitač kartica: minimalno SDHC, 32 GB
Vremenska sinkronizacija: minimalno putem NTP servera
Točnost: maksimalno 3 minute po godini bez Ethernet konekcije
Maksimalni broj programiranih reprodukcija: minimalno 99
Maksimalni broj audio zapisa za pozadinsku glazbu: minimalno 999
Maksimalni broj audio zapisa za programiranu reprodukciju: minimalno 99
Frekvencijski odaziv: minimalno 20Hz - 20 kHz
Redundantni ulaz istosmjernog napajanja: DA, 24 V
Ulazi za okidanje: DA, minimalno 8 ulaza
Mikrofonski prioritet: DA, paljenje i gašenje putem DIP prekidača
Mrežna konekcija: RJ45
Dimenzije: maksimalno 45x490x130 mm
Težina: maksimalno 1.8 kg
Visina montaže u komunikacijski ormar: maksimalno 1U</t>
  </si>
  <si>
    <t>Programibilna digitalna višezonska pozivna centrala s individualnim odabirom zona s guščji vrat mikrofonom.
Broj zona: minimalno 8
Vrsta mikrofona: minimalno electret kondenzatorski
Polarni uzorak: minimalno jednosmjerna kardioida
Frekvencijski odaziv: minimalno 100 Hz - 20 kHz
Osjetljivost: minimalno -42 dB ± 3 dB / Pa
Tipke: minimalno 8 programibilnih tipki za zonu ili funkciju, jedna PTT (pritisni za govor) tipka, jedna tipka za odabir svih zona, jedna tipka za poništavanje odabira
Indikatori: minimalni LED indikatori statusa i glasnoće
Osvjetljenje tipki: minimalno 3 boje
Unutarnja pohrana: minimalno 10 minuta audio zapisa ili poruka, minimalno zaprimanje 30 audio datoteka
Napajanje: minimalno 16 i maksimalno 24 V
Duljina fleksibilnog dijela mikrofona: minimalno 350 mm
Konektor: RJ45
Standardi konekcije: minimalno TIA/EA T568B
Maksimalna duljina trase: minimalno 300 m s vanjskim napajanjem, 133 m bez vanjskog napajanja
Podatkovni protokol: RS-485
Audio protokol: minimalno analogni i digitalni
Težina: maksimalno 1.4 kg
Centrala se isporučuje u kompletu s prespojnom relejnom kutijom s aktivnim napajanjem.</t>
  </si>
  <si>
    <t>AUTOMATSKI AUDIO REPRODUKTOR S NTP SINKRONIZACIJOM</t>
  </si>
  <si>
    <t>Zidni upravljački panel za upravljanje višezonskim audio matričnim sustavima.
Minimalno odabir audio izvora i kontrola glasnoće za jednu zonu.
Minimalno 7 segmentni LED ekran za prikaz odabranog audio izvora i razine glasnoće.
Ugradnja u 45x45 mm instalacijske module.
Specifikacije:
Kontrolni protokol: RS-485
Udaljenost: do minimalno 500m CAT5
Konektor: 4-pinski Euro Terminal blok
Konstrukcija: ABS plastika
U kompletu s nosačem za ugradnju u komunikacijski ormar.</t>
  </si>
  <si>
    <t>Tip zvučnika: Ugradbeni pasivni (surface-mount)
RMS snaga (Continuous/AES): 60 W 
Maksimalna snaga (Peak): 240 W 
Snaga pri 100 V liniji: Taps za 100 V transformer: 50 W / 25 W / 12.5 W / 6.25 W 
Impedancija: 16 Ω model (ATEO6DM je verzija sa 16 Ω) 
Konektor:  WAGO terminal block
Zvučni tlak pri 100 V / 1 m: cca 105 dB SPL @100 V 
Frekvencijski odziv (±3 dB): 65 Hz – 20 kH
Frekvencijski raspon (-10 dB): 55 Hz – 20 kHz 
Disperzija Horizontal/Vertikal: 120° / 120° 
Intergriran  zidni nosač</t>
  </si>
  <si>
    <t>Broj U-visnih jedinica (U): 6 
Dubina (maksimalna koristiva): 410 mm
Vanjske dimenzije (Š × V × D): 600 × 368 × 450 mm
Maksimalno opterećenje: 60 kg
Težina: 18,5 kg
Materijal konstrukcije: Hladno-valjani čelik – okvir 1,5 mm, ploče 1,2 mm
Vrata: Prednja vrata od kaljenog stakla sa zaključavanjem
Boja: Crna (RAL9004)
Standardi usklađenosti: ANSI/EIA RS-310D, DIN41491, IEC60297
Posebne značajke:
Ventilacijska mreža na vrhu
Odvojivi bočni paneli i stražnji poklopac – olakšana montaža i ožičenje
19″ vertikalni profili s udubljenim kvadratnim rupama za “snap-in” matice
Kabelski ulazi na vrhu, dnu i stražnjoj strani</t>
  </si>
  <si>
    <t xml:space="preserve">Montažu zvučnika na zid/strop, uključujući instalaciju određenih zvučnika na visinu veću od 6m uz upotrebu odgovarajuće opreme i sigurnosnih mjera.
Postavljanje i fiksiranje kabelskih kanalica za zvučnu i podatkovnu infrastrukturu
Provlačenje ukupno 8 zasebnih zvučnih linija ukupne dužine cca 2.600 m
Provlačenje UTP kablova u duljini do cca 2x 300 m, uključujući organizaciju kabela unutar kanala i distribucijskih ormara.
Izvođenje 40 probijanja zidova u hodnicima radi ulaska kablova u učionice te 20 međukatnih probijanja s primjenom standardnih zaštitnih postupaka.
Montaža i konfiguracija ukupno 8 zidnih priključnih panela, uključujući označavanje, testiranje funkcionalnosti i integraciju u postojeću instalaciju.
</t>
  </si>
  <si>
    <t>ZVUČNIČKI KABEL 2x1.5mm - 2.000m</t>
  </si>
  <si>
    <t>ZVUČNIČKI KABEL 2x2.5mm - 600m</t>
  </si>
  <si>
    <t>Broj izlaznih kanala: 4
Tehnologija pojačanja: Class-D
RMS izlazna snaga (4 Ω stereo): 4 × 250 W
RMS izlazna snaga (8 Ω stereo): 4 × 130 W
RMS izlazna snaga (mostno, 8 Ω): 2 × 500 W
Omjer signal/šum: &gt; 90 dB
Preslušavanje (pri 1 kHz): &gt; 70 dB
Ulazna osjetljivost: 0 dB (1V RMS)
Ulazna impedancija: 12 kΩ (balansirano)
Frekvencijski odziv: 20 Hz – 20 kHz (±3 dB)
Ukupno harmonijsko izobličenje (THD+N @ 1 kHz): &lt; 0,1 %
Faktor prigušivanja: Nije specificiran
Radna temperatura: 0 °C – 40 °C (pri ≤ 95 % relativne vlažnosti zraka)
Ulazni konektori: 3-pinski XLR ženski
Izlazni konektori: 2-pinski Euro terminal blok (pitch 5,08 mm)
Podesivi potenciometri / kontrole: Za svaki kanal (ulazna osjetljivost/level)
Indikatori: Signal, clip i protect po kanalu
Zaštita: Od kratkog spoja, preopterećenja, pregrijavanja i limitacije signala
Kućište: Čelična konstrukcija, 19″ rack, visina 1 HE
Dimenzije (Š × V × D): 482 × 44 × 330 mm, 4,7 kg</t>
  </si>
  <si>
    <t>Broj izlaznih kanala: 4
Tehnologija pojačanja: Class-D
RMS (AES) izlazna snaga: 4 × 240 W
Frekvencijski odziv (±3 dB): 50 Hz – 22 kHz
Omjer signal/šum: &gt; 100 dB
Ukupno harmonijsko izobličenje (THD+N @ 1 kHz, 1/2 Rated Power): &lt; 0.3 %
Preslušavanje (Crosstalk @ 1 kHz): &lt; 80 dB
Ulazna osjetljivost: –0.5 dB ~ +10.5 dB
Ulazna impedancija: 10 kΩ, balansirano
Izlazni napon/impedancija: 100 V / 42 Ω
Ulazni konektori: XLR female + XLR male link-through
Izlazni konektori: 4-pin Euro terminal blok 
Faktor zajedničkog načina odbacivanja (CMR): 70 dB
Zaštita: DC kratak spoj, preopterećenje, pregrijavanje, signalni limiter
Hlađenje: Ventilator s regulacijom temperature
Napajanje: 230-240 V AC / 50 Hz (switching mode)
Radna temperatura: 0 °C – 40 °C (pri ≤ 95 % relativne vlažnosti zraka)
Kućište: Čelična konstrukcija, 19” rack montaža, visina 2 HE
Dimenzije (Š × V × D): 482 × 88 × 420 mm, 8,35 kg</t>
  </si>
  <si>
    <t>Minimalno 8-zonski matrični audio preklopnik s prioritetnim ulazima
Ulazi: minimalno 2x XLR balansirani mikrofonski ulazi
4x RCA stereo nebalansirani linijski ulazi
8x RJ45 ulazi za zidne upravljačke jedinice
1x prioritetni kontakti za isklop zvuka
1x 24V ulaz za napajanje u nuždi
RS-232 i Ethernet konekcije za udaljeno upravljanje
Minimalne karakteristike ulaza: Osjetljivost mikrofonskih ulaza: 0 dBV ~ -50 dBV
Osjetljivost linijskih ulaza: -14 dB ~ +9 dB
Fantomsko napajanje: 15 V DC
Izlazi: minimalno 8x nebalansirani stereo linijski izlazi na 3-pinskim Euro Terminal blokovima
Minimalne karakteristike izlaza: Razina -70 dB ~ 0 dB
Frekvencijski odziv: 20 Hz - 20 kHz
Impedancija: 51 Ohm
U kompletu s aplikacijom za upravljanje i izradu grafičkog upravljačkog okruženja kompatibilna s Windows, Android i iOS operativnim sustavima.
Dimenzije: maksimalno 485 x 90 x 340 mm
Težina: maksimalno 4.9 kg</t>
  </si>
  <si>
    <t>"Dvozonsko stereo predpojačalo sa šest ulaznih kanala i integriranim Bluetooth prijemnikom.
Šest segmentni LED VU metar na zonskim izlazima.
Potenciometri za kontrolu razina ulaznih signala.
Potenciometri za kontrolu razina izlaznih signala s dvopojasnom kontrolom tona.
Ulazi: 2x balansirani mikrofonski, 2x balansirani stereo, 3x nebalansirani stereo linijski, prednji 3.5 mm jack, kontakt za prioritetno gašenje, Bluetooth prijemnik
Osjetljivost ulaza: 
Balansirani stereo: -6 dB ~ -50 dB
Linijski: -20 dB ~ +4 dB
Ekvilizacija ulaza: Visoki 15 dB (12.5 kHz), Srednji 15 dB (2.5 kHz), Niski 15 dB (80 Hz)
Fantomsko napajanje: 15 V DC
Izlazi: 2x balansirani stereo
Ekvilizacija izlaza: Treble 15 dB (2.5~20 kHz), Bass 15 dB (100 Hz)
Frekvencijski odaziv (± 3 dB): 20 Hz - 20 kHz
Signal/Buka: &gt;90 dB
THD+N (pri 1 kHz): &lt;0.005%
Preslušavanje pri 1 kHz: &gt;70 dB
Dimenzije: 482 x 44 x 335 mm
Težina: 4.1 kg
Rack visina: 1 HE"</t>
  </si>
  <si>
    <t>Zidni upravljači panel s 2.5'' grafičkim ekranom za upravljanje višezonskim audio matričnim sustavima. 
Ugrađeni mikrofonski i linijski ulazi s prekidačima za uključenje.
Specifikacije:
Kontrolni protokol: RS-485
Audio prijenos: minimalno analogni diferencijalni (dualni mono)
Fantomsko napajanje: minimalno 12 V DC
Maksimalna udaljenost: do minimalno 500m CAT5
Konektor: 8-pinski Euro Terminal blok
Ulazi: minimalno:
Nebalansirani stereo: RCA konektor
Osjetljivost: -12 dBV ~ 12 dBV
 THD+N (pri 1 kHz) &lt; 0.05 %
 Signal / buka 85 dB
Balansirani mikrofonski: Ženski XLR konektor
Osjetljivost: -50 dBV ~ -15 dBV
 THD+N (@ 1 kHz)	&lt; 0.1%
 Signal / buka 75 dB
Ugradbena dubina: maksimalno 37 mm
Konstrukcija: ABS plastika
U kompletu s odgovarajućom zidnom kutijom za ugradnju.</t>
  </si>
  <si>
    <t>Broj U-visnih jedinica (U): 12 
Vanjske dimenzije (Š × V × D): 600 × 636 (722) × 600 mm
Maksimalna koristiva dubina profila: 540 mm
Materijal konstrukcije: Hladno valjani čelik — okvir 2 mm, ploče 1,2 mm
Nosivost (statika, uz podešene noge): 800 kg
Nosivost (dinamika, na kotačima): 400 kg
Težina: 39 kg
Boja: Crna (RAL 9004)
Vrata i pristup: Prednja staklena vrata s ključem + stražnja vrata, bočni paneli uklonjivi
Profil za montažu (19″): Podesivi vertikalni profili s kvadratnim rupama za “snap-in” matice
Kotači i niveliranje: Uključeni kotači Ø 50 mm + podesive noge za niveliranje
Ventilacija i kabelski pristupi: Mreža za ventilaciju na vrhu; pristupi za kablove uključeni
Standardi usklađenosti: ANSI/EIA RS-310D, DIN 41491, IEC 60297
Dodatne značajke: Prednja i stražnja vrata imaju zaključavanje; bočni paneli lako uklonjivi za montažu i ožičenje; vrata mogu biti ‘reverzibilna’ (otvaranje s lijeve/desne strane)
U kompletu s razvodnom letvom i 19'' policom visine 1U.</t>
  </si>
  <si>
    <t>Kanalice, konektori, prespojni kablovi, mrežni kabel CAT6 600m, ostali potrošeni materijal.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</si>
</sst>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\ _K_n_-;\-* #,##0.000\ _K_n_-;_-* &quot;-&quot;??\ _K_n_-;_-@_-"/>
  </numFmts>
  <fonts count="10">
    <font>
      <sz val="11"/>
      <color theme="1"/>
      <name val="Aptos Narrow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vantGarde Md BT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0" fillId="0" borderId="0" xfId="1" applyNumberFormat="1" applyFont="1" applyAlignment="1">
      <alignment horizontal="left" vertical="top"/>
    </xf>
    <xf numFmtId="0" fontId="0" fillId="0" borderId="0" xfId="1" applyFont="1" applyAlignment="1">
      <alignment horizontal="left" vertical="top" wrapText="1"/>
    </xf>
    <xf numFmtId="3" fontId="6" fillId="0" borderId="0" xfId="1" applyNumberFormat="1" applyFont="1" applyAlignment="1">
      <alignment horizontal="left" vertical="top"/>
    </xf>
    <xf numFmtId="4" fontId="6" fillId="0" borderId="0" xfId="1" applyNumberFormat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0" fontId="0" fillId="0" borderId="0" xfId="0" applyAlignment="1">
      <alignment horizontal="left" vertical="top" wrapText="1"/>
    </xf>
    <xf numFmtId="2" fontId="6" fillId="0" borderId="0" xfId="1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/>
    </xf>
    <xf numFmtId="4" fontId="2" fillId="2" borderId="4" xfId="0" applyNumberFormat="1" applyFont="1" applyFill="1" applyBorder="1" applyAlignment="1">
      <alignment horizontal="left" vertical="top"/>
    </xf>
    <xf numFmtId="49" fontId="6" fillId="0" borderId="6" xfId="1" applyNumberFormat="1" applyFont="1" applyBorder="1" applyAlignment="1">
      <alignment horizontal="left" vertical="top"/>
    </xf>
    <xf numFmtId="0" fontId="0" fillId="0" borderId="5" xfId="1" applyFont="1" applyBorder="1" applyAlignment="1">
      <alignment horizontal="left" vertical="top" wrapText="1"/>
    </xf>
    <xf numFmtId="3" fontId="6" fillId="0" borderId="5" xfId="1" applyNumberFormat="1" applyFont="1" applyBorder="1" applyAlignment="1">
      <alignment horizontal="left" vertical="top"/>
    </xf>
    <xf numFmtId="4" fontId="6" fillId="0" borderId="5" xfId="1" applyNumberFormat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 wrapText="1"/>
    </xf>
    <xf numFmtId="2" fontId="0" fillId="0" borderId="5" xfId="1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164" fontId="6" fillId="0" borderId="5" xfId="1" applyNumberFormat="1" applyFont="1" applyBorder="1" applyAlignment="1">
      <alignment horizontal="left" vertical="top"/>
    </xf>
    <xf numFmtId="2" fontId="6" fillId="0" borderId="5" xfId="1" applyNumberFormat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2" fontId="2" fillId="0" borderId="5" xfId="1" applyNumberFormat="1" applyFont="1" applyBorder="1" applyAlignment="1">
      <alignment horizontal="left" vertical="top" wrapText="1"/>
    </xf>
    <xf numFmtId="2" fontId="6" fillId="0" borderId="5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2">
    <cellStyle name="Normal 28" xfId="1" xr:uid="{2D7E1F48-8259-4355-93A4-CC42BCC1936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AA11-3956-47A1-BC54-2C469D2D0BE1}">
  <dimension ref="A1:H103"/>
  <sheetViews>
    <sheetView tabSelected="1" zoomScale="85" zoomScaleNormal="85" workbookViewId="0">
      <selection activeCell="C71" sqref="C71"/>
    </sheetView>
  </sheetViews>
  <sheetFormatPr defaultColWidth="9.125" defaultRowHeight="14.25"/>
  <cols>
    <col min="1" max="1" width="5.125" style="1" customWidth="1"/>
    <col min="2" max="2" width="93.625" style="1" customWidth="1"/>
    <col min="3" max="3" width="20.625" style="1" customWidth="1"/>
    <col min="4" max="4" width="14.5" style="13" customWidth="1"/>
    <col min="5" max="5" width="13.375" style="1" customWidth="1"/>
    <col min="6" max="6" width="16.375" style="1" customWidth="1"/>
    <col min="7" max="7" width="19.125" style="1" customWidth="1"/>
    <col min="8" max="8" width="19.5" style="1" hidden="1" customWidth="1"/>
    <col min="9" max="16384" width="9.125" style="1"/>
  </cols>
  <sheetData>
    <row r="1" spans="1:7" ht="20.25">
      <c r="A1" s="33" t="s">
        <v>0</v>
      </c>
      <c r="B1" s="34"/>
      <c r="C1" s="34"/>
      <c r="D1" s="34"/>
      <c r="E1" s="34"/>
      <c r="F1" s="34"/>
      <c r="G1" s="35"/>
    </row>
    <row r="2" spans="1:7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spans="1:7">
      <c r="A3" s="4"/>
      <c r="B3" s="4"/>
      <c r="C3" s="4"/>
      <c r="D3" s="5"/>
      <c r="E3" s="4"/>
      <c r="F3" s="4"/>
      <c r="G3" s="4"/>
    </row>
    <row r="4" spans="1:7">
      <c r="A4" s="4"/>
      <c r="B4" s="4"/>
      <c r="C4" s="4"/>
      <c r="D4" s="5"/>
      <c r="E4" s="4"/>
      <c r="F4" s="4"/>
      <c r="G4" s="4"/>
    </row>
    <row r="5" spans="1:7" ht="15" customHeight="1">
      <c r="A5" s="8"/>
      <c r="B5" s="30" t="s">
        <v>27</v>
      </c>
      <c r="C5" s="21"/>
      <c r="D5" s="21" t="s">
        <v>8</v>
      </c>
      <c r="E5" s="22">
        <v>1</v>
      </c>
      <c r="F5" s="23"/>
      <c r="G5" s="23">
        <f>F5*E5</f>
        <v>0</v>
      </c>
    </row>
    <row r="6" spans="1:7" ht="15" customHeight="1">
      <c r="A6" s="20"/>
      <c r="B6" s="21" t="s">
        <v>9</v>
      </c>
      <c r="C6" s="21"/>
      <c r="D6" s="24"/>
      <c r="E6" s="22"/>
      <c r="F6" s="23"/>
      <c r="G6" s="23"/>
    </row>
    <row r="7" spans="1:7" ht="286.89999999999998" customHeight="1">
      <c r="A7" s="12"/>
      <c r="B7" s="25" t="s">
        <v>46</v>
      </c>
      <c r="C7" s="26"/>
      <c r="D7" s="27"/>
      <c r="E7" s="28"/>
      <c r="F7" s="28"/>
      <c r="G7" s="28"/>
    </row>
    <row r="8" spans="1:7" ht="14.45" customHeight="1">
      <c r="A8" s="12"/>
      <c r="B8" s="14"/>
      <c r="C8" s="14"/>
      <c r="D8" s="14"/>
      <c r="E8" s="12"/>
      <c r="F8" s="12"/>
      <c r="G8" s="12"/>
    </row>
    <row r="9" spans="1:7" ht="15" customHeight="1">
      <c r="A9" s="8"/>
      <c r="B9" s="30" t="s">
        <v>20</v>
      </c>
      <c r="C9" s="21"/>
      <c r="D9" s="21" t="s">
        <v>8</v>
      </c>
      <c r="E9" s="22">
        <v>1</v>
      </c>
      <c r="F9" s="23"/>
      <c r="G9" s="23">
        <f>F9*E9</f>
        <v>0</v>
      </c>
    </row>
    <row r="10" spans="1:7" ht="15" customHeight="1">
      <c r="A10" s="20"/>
      <c r="B10" s="21" t="s">
        <v>9</v>
      </c>
      <c r="C10" s="21"/>
      <c r="D10" s="24"/>
      <c r="E10" s="22"/>
      <c r="F10" s="23"/>
      <c r="G10" s="23"/>
    </row>
    <row r="11" spans="1:7" ht="291.60000000000002" customHeight="1">
      <c r="A11" s="12"/>
      <c r="B11" s="25" t="s">
        <v>36</v>
      </c>
      <c r="C11" s="26"/>
      <c r="D11" s="27"/>
      <c r="E11" s="28"/>
      <c r="F11" s="28"/>
      <c r="G11" s="28"/>
    </row>
    <row r="12" spans="1:7" ht="14.45" customHeight="1">
      <c r="A12" s="12"/>
      <c r="B12" s="14"/>
      <c r="C12" s="14"/>
      <c r="D12" s="14"/>
      <c r="E12" s="12"/>
      <c r="F12" s="12"/>
      <c r="G12" s="12"/>
    </row>
    <row r="13" spans="1:7" ht="15" customHeight="1">
      <c r="A13" s="8"/>
      <c r="B13" s="30" t="s">
        <v>20</v>
      </c>
      <c r="C13" s="21"/>
      <c r="D13" s="21" t="s">
        <v>8</v>
      </c>
      <c r="E13" s="22">
        <v>1</v>
      </c>
      <c r="F13" s="23"/>
      <c r="G13" s="23">
        <f>F13*E13</f>
        <v>0</v>
      </c>
    </row>
    <row r="14" spans="1:7" ht="15" customHeight="1">
      <c r="A14" s="20"/>
      <c r="B14" s="21" t="s">
        <v>9</v>
      </c>
      <c r="C14" s="21"/>
      <c r="D14" s="24"/>
      <c r="E14" s="22"/>
      <c r="F14" s="23"/>
      <c r="G14" s="23"/>
    </row>
    <row r="15" spans="1:7" ht="279" customHeight="1">
      <c r="A15" s="12"/>
      <c r="B15" s="25" t="s">
        <v>47</v>
      </c>
      <c r="C15" s="26"/>
      <c r="D15" s="27"/>
      <c r="E15" s="28"/>
      <c r="F15" s="28"/>
      <c r="G15" s="28"/>
    </row>
    <row r="16" spans="1:7" ht="15" customHeight="1">
      <c r="A16" s="8"/>
      <c r="B16" s="30" t="s">
        <v>16</v>
      </c>
      <c r="C16" s="21"/>
      <c r="D16" s="21" t="s">
        <v>8</v>
      </c>
      <c r="E16" s="22">
        <v>1</v>
      </c>
      <c r="F16" s="23"/>
      <c r="G16" s="23">
        <f>F16*E16</f>
        <v>0</v>
      </c>
    </row>
    <row r="17" spans="1:7" ht="15" customHeight="1">
      <c r="A17" s="20"/>
      <c r="B17" s="21" t="s">
        <v>9</v>
      </c>
      <c r="C17" s="21"/>
      <c r="D17" s="24"/>
      <c r="E17" s="22"/>
      <c r="F17" s="23"/>
      <c r="G17" s="23"/>
    </row>
    <row r="18" spans="1:7" ht="256.5">
      <c r="A18" s="12"/>
      <c r="B18" s="25" t="s">
        <v>48</v>
      </c>
      <c r="C18" s="26"/>
      <c r="D18" s="27"/>
      <c r="E18" s="28"/>
      <c r="F18" s="28"/>
      <c r="G18" s="28"/>
    </row>
    <row r="19" spans="1:7">
      <c r="A19" s="6"/>
      <c r="B19" s="7"/>
      <c r="C19" s="7"/>
      <c r="D19" s="5"/>
      <c r="E19" s="4"/>
      <c r="F19" s="4"/>
      <c r="G19" s="4"/>
    </row>
    <row r="20" spans="1:7" ht="15" customHeight="1">
      <c r="A20" s="8"/>
      <c r="B20" s="30" t="s">
        <v>39</v>
      </c>
      <c r="C20" s="21"/>
      <c r="D20" s="21" t="s">
        <v>8</v>
      </c>
      <c r="E20" s="22">
        <v>1</v>
      </c>
      <c r="F20" s="23"/>
      <c r="G20" s="23">
        <f>F20*E20</f>
        <v>0</v>
      </c>
    </row>
    <row r="21" spans="1:7" ht="15.6" customHeight="1">
      <c r="A21" s="20"/>
      <c r="B21" s="21" t="s">
        <v>9</v>
      </c>
      <c r="C21" s="21"/>
      <c r="D21" s="24"/>
      <c r="E21" s="22"/>
      <c r="F21" s="23"/>
      <c r="G21" s="23"/>
    </row>
    <row r="22" spans="1:7" ht="242.25">
      <c r="A22" s="12"/>
      <c r="B22" s="25" t="s">
        <v>37</v>
      </c>
      <c r="C22" s="26"/>
      <c r="D22" s="27"/>
      <c r="E22" s="28"/>
      <c r="F22" s="28"/>
      <c r="G22" s="28"/>
    </row>
    <row r="23" spans="1:7" ht="13.9" customHeight="1">
      <c r="A23" s="12"/>
      <c r="B23" s="14"/>
      <c r="C23" s="14"/>
      <c r="D23" s="14"/>
      <c r="E23" s="12"/>
      <c r="F23" s="12"/>
      <c r="G23" s="12"/>
    </row>
    <row r="24" spans="1:7" ht="15" customHeight="1">
      <c r="A24" s="8"/>
      <c r="B24" s="30" t="s">
        <v>22</v>
      </c>
      <c r="C24" s="21"/>
      <c r="D24" s="21" t="s">
        <v>8</v>
      </c>
      <c r="E24" s="22">
        <v>1</v>
      </c>
      <c r="F24" s="23"/>
      <c r="G24" s="23">
        <f>F24*E24</f>
        <v>0</v>
      </c>
    </row>
    <row r="25" spans="1:7" ht="15" customHeight="1">
      <c r="A25" s="20"/>
      <c r="B25" s="21" t="s">
        <v>9</v>
      </c>
      <c r="C25" s="21"/>
      <c r="D25" s="24"/>
      <c r="E25" s="22"/>
      <c r="F25" s="23"/>
      <c r="G25" s="23"/>
    </row>
    <row r="26" spans="1:7" ht="285">
      <c r="A26" s="12"/>
      <c r="B26" s="25" t="s">
        <v>49</v>
      </c>
      <c r="C26" s="26"/>
      <c r="D26" s="27"/>
      <c r="E26" s="28"/>
      <c r="F26" s="28"/>
      <c r="G26" s="28"/>
    </row>
    <row r="27" spans="1:7" ht="15" customHeight="1">
      <c r="A27" s="8"/>
      <c r="B27" s="9"/>
      <c r="C27" s="9"/>
      <c r="D27" s="9"/>
      <c r="E27" s="10"/>
      <c r="F27" s="11"/>
      <c r="G27" s="11"/>
    </row>
    <row r="28" spans="1:7" ht="14.45" customHeight="1">
      <c r="A28" s="12"/>
      <c r="B28" s="31" t="s">
        <v>32</v>
      </c>
      <c r="C28" s="29"/>
      <c r="D28" s="21" t="s">
        <v>8</v>
      </c>
      <c r="E28" s="22">
        <v>2</v>
      </c>
      <c r="F28" s="23"/>
      <c r="G28" s="23">
        <f>F28*E28</f>
        <v>0</v>
      </c>
    </row>
    <row r="29" spans="1:7" ht="15.6" customHeight="1">
      <c r="A29" s="20"/>
      <c r="B29" s="21" t="s">
        <v>9</v>
      </c>
      <c r="C29" s="21"/>
      <c r="D29" s="24"/>
      <c r="E29" s="22"/>
      <c r="F29" s="23"/>
      <c r="G29" s="23"/>
    </row>
    <row r="30" spans="1:7" ht="285">
      <c r="A30" s="12"/>
      <c r="B30" s="25" t="s">
        <v>38</v>
      </c>
      <c r="C30" s="26"/>
      <c r="D30" s="27"/>
      <c r="E30" s="28"/>
      <c r="F30" s="28"/>
      <c r="G30" s="28"/>
    </row>
    <row r="31" spans="1:7" ht="14.45" customHeight="1">
      <c r="A31" s="12"/>
      <c r="B31" s="14"/>
      <c r="C31" s="14"/>
      <c r="D31" s="14"/>
      <c r="E31" s="12"/>
      <c r="F31" s="12"/>
      <c r="G31" s="12"/>
    </row>
    <row r="32" spans="1:7" ht="14.45" customHeight="1">
      <c r="A32" s="12"/>
      <c r="B32" s="31" t="s">
        <v>14</v>
      </c>
      <c r="C32" s="29"/>
      <c r="D32" s="21" t="s">
        <v>8</v>
      </c>
      <c r="E32" s="22">
        <v>2</v>
      </c>
      <c r="F32" s="23"/>
      <c r="G32" s="23">
        <f>F32*E32</f>
        <v>0</v>
      </c>
    </row>
    <row r="33" spans="1:7" ht="15.6" customHeight="1">
      <c r="A33" s="20"/>
      <c r="B33" s="21" t="s">
        <v>9</v>
      </c>
      <c r="C33" s="21"/>
      <c r="D33" s="24"/>
      <c r="E33" s="22"/>
      <c r="F33" s="23"/>
      <c r="G33" s="23"/>
    </row>
    <row r="34" spans="1:7" ht="285">
      <c r="A34" s="12"/>
      <c r="B34" s="25" t="s">
        <v>50</v>
      </c>
      <c r="C34" s="26"/>
      <c r="D34" s="27"/>
      <c r="E34" s="28"/>
      <c r="F34" s="28"/>
      <c r="G34" s="28"/>
    </row>
    <row r="35" spans="1:7" ht="14.45" customHeight="1">
      <c r="A35" s="12"/>
      <c r="B35" s="14"/>
      <c r="C35" s="14"/>
      <c r="D35" s="14"/>
      <c r="E35" s="12"/>
      <c r="F35" s="12"/>
      <c r="G35" s="12"/>
    </row>
    <row r="36" spans="1:7" ht="14.45" customHeight="1">
      <c r="A36" s="12"/>
      <c r="B36" s="31" t="s">
        <v>26</v>
      </c>
      <c r="C36" s="29"/>
      <c r="D36" s="21" t="s">
        <v>8</v>
      </c>
      <c r="E36" s="22">
        <v>6</v>
      </c>
      <c r="F36" s="23"/>
      <c r="G36" s="23">
        <f>F36*E36</f>
        <v>0</v>
      </c>
    </row>
    <row r="37" spans="1:7" ht="15.6" customHeight="1">
      <c r="A37" s="20"/>
      <c r="B37" s="21" t="s">
        <v>9</v>
      </c>
      <c r="C37" s="21"/>
      <c r="D37" s="24"/>
      <c r="E37" s="22"/>
      <c r="F37" s="23"/>
      <c r="G37" s="23"/>
    </row>
    <row r="38" spans="1:7" ht="142.5">
      <c r="A38" s="12"/>
      <c r="B38" s="25" t="s">
        <v>40</v>
      </c>
      <c r="C38" s="26"/>
      <c r="D38" s="27"/>
      <c r="E38" s="28"/>
      <c r="F38" s="28"/>
      <c r="G38" s="28"/>
    </row>
    <row r="39" spans="1:7" ht="14.45" customHeight="1">
      <c r="A39" s="12"/>
      <c r="B39" s="14"/>
      <c r="C39" s="14"/>
      <c r="D39" s="14"/>
      <c r="E39" s="12"/>
      <c r="F39" s="12"/>
      <c r="G39" s="12"/>
    </row>
    <row r="40" spans="1:7" ht="15" customHeight="1">
      <c r="A40" s="8"/>
      <c r="B40" s="30" t="s">
        <v>23</v>
      </c>
      <c r="C40" s="21"/>
      <c r="D40" s="21" t="s">
        <v>8</v>
      </c>
      <c r="E40" s="22">
        <v>35</v>
      </c>
      <c r="F40" s="23"/>
      <c r="G40" s="23">
        <f>F40*E40</f>
        <v>0</v>
      </c>
    </row>
    <row r="41" spans="1:7" ht="15.6" customHeight="1">
      <c r="A41" s="20"/>
      <c r="B41" s="21" t="s">
        <v>9</v>
      </c>
      <c r="C41" s="21"/>
      <c r="D41" s="24"/>
      <c r="E41" s="22"/>
      <c r="F41" s="23"/>
      <c r="G41" s="23"/>
    </row>
    <row r="42" spans="1:7" ht="242.25">
      <c r="A42" s="12"/>
      <c r="B42" s="25" t="s">
        <v>24</v>
      </c>
      <c r="C42" s="26"/>
      <c r="D42" s="27"/>
      <c r="E42" s="28"/>
      <c r="F42" s="28"/>
      <c r="G42" s="28"/>
    </row>
    <row r="43" spans="1:7">
      <c r="B43" s="13"/>
      <c r="C43" s="13"/>
      <c r="D43" s="3"/>
      <c r="E43" s="2"/>
      <c r="F43" s="2"/>
      <c r="G43" s="2"/>
    </row>
    <row r="44" spans="1:7" ht="15" customHeight="1">
      <c r="A44" s="8"/>
      <c r="B44" s="30" t="s">
        <v>15</v>
      </c>
      <c r="C44" s="21"/>
      <c r="D44" s="21" t="s">
        <v>8</v>
      </c>
      <c r="E44" s="22">
        <v>37</v>
      </c>
      <c r="F44" s="23"/>
      <c r="G44" s="23">
        <f>F44*E44</f>
        <v>0</v>
      </c>
    </row>
    <row r="45" spans="1:7" ht="15.6" customHeight="1">
      <c r="A45" s="20"/>
      <c r="B45" s="21" t="s">
        <v>9</v>
      </c>
      <c r="C45" s="21"/>
      <c r="D45" s="24"/>
      <c r="E45" s="22"/>
      <c r="F45" s="23"/>
      <c r="G45" s="23"/>
    </row>
    <row r="46" spans="1:7" ht="158.44999999999999" customHeight="1">
      <c r="A46" s="12"/>
      <c r="B46" s="25" t="s">
        <v>25</v>
      </c>
      <c r="C46" s="26"/>
      <c r="D46" s="27"/>
      <c r="E46" s="28"/>
      <c r="F46" s="28"/>
      <c r="G46" s="28"/>
    </row>
    <row r="47" spans="1:7">
      <c r="B47" s="13"/>
      <c r="C47" s="13"/>
      <c r="D47" s="3"/>
      <c r="E47" s="2"/>
      <c r="F47" s="2"/>
      <c r="G47" s="2"/>
    </row>
    <row r="48" spans="1:7" ht="15" customHeight="1">
      <c r="A48" s="8"/>
      <c r="B48" s="30" t="s">
        <v>15</v>
      </c>
      <c r="C48" s="21"/>
      <c r="D48" s="21" t="s">
        <v>8</v>
      </c>
      <c r="E48" s="22">
        <v>12</v>
      </c>
      <c r="F48" s="23"/>
      <c r="G48" s="23">
        <f>F48*E48</f>
        <v>0</v>
      </c>
    </row>
    <row r="49" spans="1:7" ht="15.6" customHeight="1">
      <c r="A49" s="20"/>
      <c r="B49" s="21" t="s">
        <v>9</v>
      </c>
      <c r="C49" s="21"/>
      <c r="D49" s="24"/>
      <c r="E49" s="22"/>
      <c r="F49" s="23"/>
      <c r="G49" s="23"/>
    </row>
    <row r="50" spans="1:7" ht="158.44999999999999" customHeight="1">
      <c r="A50" s="12"/>
      <c r="B50" s="25" t="s">
        <v>41</v>
      </c>
      <c r="C50" s="26"/>
      <c r="D50" s="27"/>
      <c r="E50" s="28"/>
      <c r="F50" s="28"/>
      <c r="G50" s="28"/>
    </row>
    <row r="51" spans="1:7">
      <c r="B51" s="13"/>
      <c r="C51" s="13"/>
      <c r="D51" s="3"/>
      <c r="E51" s="2"/>
      <c r="F51" s="2"/>
      <c r="G51" s="2"/>
    </row>
    <row r="52" spans="1:7" ht="15" customHeight="1">
      <c r="A52" s="8"/>
      <c r="B52" s="30" t="s">
        <v>15</v>
      </c>
      <c r="C52" s="21"/>
      <c r="D52" s="21" t="s">
        <v>8</v>
      </c>
      <c r="E52" s="22">
        <v>4</v>
      </c>
      <c r="F52" s="23"/>
      <c r="G52" s="23">
        <f>F52*E52</f>
        <v>0</v>
      </c>
    </row>
    <row r="53" spans="1:7" ht="15.6" customHeight="1">
      <c r="A53" s="20"/>
      <c r="B53" s="21" t="s">
        <v>9</v>
      </c>
      <c r="C53" s="21"/>
      <c r="D53" s="24"/>
      <c r="E53" s="22"/>
      <c r="F53" s="23"/>
      <c r="G53" s="23"/>
    </row>
    <row r="54" spans="1:7" ht="185.25">
      <c r="A54" s="12"/>
      <c r="B54" s="25" t="s">
        <v>29</v>
      </c>
      <c r="C54" s="26"/>
      <c r="D54" s="27"/>
      <c r="E54" s="28"/>
      <c r="F54" s="28"/>
      <c r="G54" s="28"/>
    </row>
    <row r="55" spans="1:7" ht="13.9" customHeight="1">
      <c r="A55" s="12"/>
      <c r="B55" s="14"/>
      <c r="C55" s="14"/>
      <c r="D55" s="14"/>
      <c r="E55" s="12"/>
      <c r="F55" s="12"/>
      <c r="G55" s="12"/>
    </row>
    <row r="56" spans="1:7">
      <c r="B56" s="13"/>
      <c r="C56" s="13"/>
      <c r="D56" s="3"/>
      <c r="E56" s="2"/>
      <c r="F56" s="2"/>
      <c r="G56" s="2"/>
    </row>
    <row r="57" spans="1:7" ht="15" customHeight="1">
      <c r="A57" s="8"/>
      <c r="B57" s="30" t="s">
        <v>17</v>
      </c>
      <c r="C57" s="21"/>
      <c r="D57" s="21" t="s">
        <v>8</v>
      </c>
      <c r="E57" s="22">
        <v>1</v>
      </c>
      <c r="F57" s="23"/>
      <c r="G57" s="23">
        <f>F57*E57</f>
        <v>0</v>
      </c>
    </row>
    <row r="58" spans="1:7" ht="15" customHeight="1">
      <c r="A58" s="20"/>
      <c r="B58" s="21" t="s">
        <v>9</v>
      </c>
      <c r="C58" s="21"/>
      <c r="D58" s="24"/>
      <c r="E58" s="22"/>
      <c r="F58" s="23"/>
      <c r="G58" s="23"/>
    </row>
    <row r="59" spans="1:7" ht="235.9" customHeight="1">
      <c r="A59" s="12"/>
      <c r="B59" s="29" t="s">
        <v>51</v>
      </c>
      <c r="C59" s="32"/>
      <c r="D59" s="29"/>
      <c r="E59" s="28"/>
      <c r="F59" s="28"/>
      <c r="G59" s="28"/>
    </row>
    <row r="60" spans="1:7">
      <c r="B60" s="13"/>
      <c r="C60" s="13"/>
      <c r="D60" s="3"/>
      <c r="E60" s="2"/>
      <c r="F60" s="2"/>
      <c r="G60" s="2"/>
    </row>
    <row r="61" spans="1:7" ht="15" customHeight="1">
      <c r="A61" s="8"/>
      <c r="B61" s="30" t="s">
        <v>28</v>
      </c>
      <c r="C61" s="21"/>
      <c r="D61" s="21" t="s">
        <v>8</v>
      </c>
      <c r="E61" s="22">
        <v>1</v>
      </c>
      <c r="F61" s="23"/>
      <c r="G61" s="23">
        <f>F61*E61</f>
        <v>0</v>
      </c>
    </row>
    <row r="62" spans="1:7" ht="15" customHeight="1">
      <c r="A62" s="20"/>
      <c r="B62" s="21" t="s">
        <v>9</v>
      </c>
      <c r="C62" s="21"/>
      <c r="D62" s="24"/>
      <c r="E62" s="22"/>
      <c r="F62" s="23"/>
      <c r="G62" s="23"/>
    </row>
    <row r="63" spans="1:7" ht="178.5">
      <c r="A63" s="12"/>
      <c r="B63" s="29" t="s">
        <v>42</v>
      </c>
      <c r="C63" s="32"/>
      <c r="D63" s="29"/>
      <c r="E63" s="28"/>
      <c r="F63" s="28"/>
      <c r="G63" s="28"/>
    </row>
    <row r="64" spans="1:7">
      <c r="B64" s="13"/>
      <c r="C64" s="13"/>
      <c r="D64" s="3"/>
      <c r="E64" s="2"/>
      <c r="F64" s="2"/>
      <c r="G64" s="2"/>
    </row>
    <row r="65" spans="1:7" ht="15" customHeight="1">
      <c r="A65" s="8"/>
      <c r="B65" s="30" t="s">
        <v>44</v>
      </c>
      <c r="C65" s="21"/>
      <c r="D65" s="21" t="s">
        <v>8</v>
      </c>
      <c r="E65" s="22">
        <v>1</v>
      </c>
      <c r="F65" s="23"/>
      <c r="G65" s="23">
        <f>F65*E65</f>
        <v>0</v>
      </c>
    </row>
    <row r="66" spans="1:7" ht="15" customHeight="1">
      <c r="A66" s="20"/>
      <c r="B66" s="21" t="s">
        <v>9</v>
      </c>
      <c r="C66" s="21"/>
      <c r="D66" s="24"/>
      <c r="E66" s="22"/>
      <c r="F66" s="23"/>
      <c r="G66" s="23"/>
    </row>
    <row r="67" spans="1:7" ht="164.45" customHeight="1">
      <c r="A67" s="12"/>
      <c r="B67" s="25" t="s">
        <v>30</v>
      </c>
      <c r="C67" s="26"/>
      <c r="D67" s="27"/>
      <c r="E67" s="28"/>
      <c r="F67" s="28"/>
      <c r="G67" s="28"/>
    </row>
    <row r="68" spans="1:7" ht="13.15" customHeight="1">
      <c r="A68" s="12"/>
      <c r="B68" s="25"/>
      <c r="C68" s="26"/>
      <c r="D68" s="27"/>
      <c r="E68" s="28"/>
      <c r="F68" s="28"/>
      <c r="G68" s="28"/>
    </row>
    <row r="69" spans="1:7" ht="15" customHeight="1">
      <c r="A69" s="8"/>
      <c r="B69" s="30" t="s">
        <v>45</v>
      </c>
      <c r="C69" s="21"/>
      <c r="D69" s="21" t="s">
        <v>8</v>
      </c>
      <c r="E69" s="22">
        <v>1</v>
      </c>
      <c r="F69" s="23"/>
      <c r="G69" s="23">
        <f>F69*E69</f>
        <v>0</v>
      </c>
    </row>
    <row r="70" spans="1:7" ht="15" customHeight="1">
      <c r="A70" s="20"/>
      <c r="B70" s="21" t="s">
        <v>9</v>
      </c>
      <c r="C70" s="21"/>
      <c r="D70" s="24"/>
      <c r="E70" s="22"/>
      <c r="F70" s="23"/>
      <c r="G70" s="23"/>
    </row>
    <row r="71" spans="1:7" ht="142.5">
      <c r="A71" s="12"/>
      <c r="B71" s="25" t="s">
        <v>31</v>
      </c>
      <c r="C71" s="26"/>
      <c r="D71" s="27"/>
      <c r="E71" s="28"/>
      <c r="F71" s="28"/>
      <c r="G71" s="28"/>
    </row>
    <row r="72" spans="1:7">
      <c r="B72" s="13"/>
      <c r="C72" s="13"/>
      <c r="D72" s="3"/>
      <c r="E72" s="2"/>
      <c r="F72" s="2"/>
      <c r="G72" s="2"/>
    </row>
    <row r="73" spans="1:7" ht="15" customHeight="1">
      <c r="A73" s="8"/>
      <c r="B73" s="30" t="s">
        <v>10</v>
      </c>
      <c r="C73" s="21"/>
      <c r="D73" s="21" t="s">
        <v>8</v>
      </c>
      <c r="E73" s="22">
        <v>1</v>
      </c>
      <c r="F73" s="23"/>
      <c r="G73" s="23">
        <f>F73*E73</f>
        <v>0</v>
      </c>
    </row>
    <row r="74" spans="1:7" ht="15" customHeight="1">
      <c r="A74" s="20"/>
      <c r="B74" s="21" t="s">
        <v>9</v>
      </c>
      <c r="C74" s="21"/>
      <c r="D74" s="24"/>
      <c r="E74" s="22"/>
      <c r="F74" s="23"/>
      <c r="G74" s="23"/>
    </row>
    <row r="75" spans="1:7" ht="148.15" customHeight="1">
      <c r="A75" s="12"/>
      <c r="B75" s="25" t="s">
        <v>43</v>
      </c>
      <c r="C75" s="26"/>
      <c r="D75" s="27"/>
      <c r="E75" s="28"/>
      <c r="F75" s="28"/>
      <c r="G75" s="28"/>
    </row>
    <row r="76" spans="1:7">
      <c r="B76" s="13"/>
      <c r="C76" s="13"/>
      <c r="D76" s="3"/>
      <c r="E76" s="2"/>
      <c r="F76" s="2"/>
      <c r="G76" s="2"/>
    </row>
    <row r="77" spans="1:7" ht="15" customHeight="1">
      <c r="A77" s="8"/>
      <c r="B77" s="30" t="s">
        <v>35</v>
      </c>
      <c r="C77" s="21"/>
      <c r="D77" s="21" t="s">
        <v>8</v>
      </c>
      <c r="E77" s="22">
        <v>1</v>
      </c>
      <c r="F77" s="23"/>
      <c r="G77" s="23">
        <f>F77*E77</f>
        <v>0</v>
      </c>
    </row>
    <row r="78" spans="1:7" ht="15" customHeight="1">
      <c r="A78" s="20"/>
      <c r="B78" s="21" t="s">
        <v>9</v>
      </c>
      <c r="C78" s="21"/>
      <c r="D78" s="24"/>
      <c r="E78" s="22"/>
      <c r="F78" s="23"/>
      <c r="G78" s="23"/>
    </row>
    <row r="79" spans="1:7" ht="142.5">
      <c r="A79" s="12"/>
      <c r="B79" s="25" t="s">
        <v>33</v>
      </c>
      <c r="C79" s="26"/>
      <c r="D79" s="27"/>
      <c r="E79" s="28"/>
      <c r="F79" s="28"/>
      <c r="G79" s="28"/>
    </row>
    <row r="80" spans="1:7">
      <c r="B80" s="13"/>
      <c r="C80" s="13"/>
      <c r="D80" s="3"/>
      <c r="E80" s="2"/>
      <c r="F80" s="2"/>
      <c r="G80" s="2"/>
    </row>
    <row r="81" spans="1:7" ht="15" customHeight="1">
      <c r="A81" s="8"/>
      <c r="B81" s="30" t="s">
        <v>21</v>
      </c>
      <c r="C81" s="21"/>
      <c r="D81" s="21" t="s">
        <v>8</v>
      </c>
      <c r="E81" s="22">
        <v>1</v>
      </c>
      <c r="F81" s="23"/>
      <c r="G81" s="23">
        <f>F81*E81</f>
        <v>0</v>
      </c>
    </row>
    <row r="82" spans="1:7" ht="15" customHeight="1">
      <c r="A82" s="20"/>
      <c r="B82" s="21" t="s">
        <v>9</v>
      </c>
      <c r="C82" s="21"/>
      <c r="D82" s="24"/>
      <c r="E82" s="22"/>
      <c r="F82" s="23"/>
      <c r="G82" s="23"/>
    </row>
    <row r="83" spans="1:7" ht="21.6" customHeight="1">
      <c r="A83" s="12"/>
      <c r="B83" s="25" t="s">
        <v>52</v>
      </c>
      <c r="C83" s="26"/>
      <c r="D83" s="27"/>
      <c r="E83" s="28"/>
      <c r="F83" s="28"/>
      <c r="G83" s="28"/>
    </row>
    <row r="84" spans="1:7">
      <c r="B84" s="13"/>
      <c r="C84" s="13"/>
      <c r="D84" s="3"/>
      <c r="E84" s="2"/>
      <c r="F84" s="2"/>
      <c r="G84" s="2"/>
    </row>
    <row r="85" spans="1:7" ht="15" customHeight="1">
      <c r="A85" s="8"/>
      <c r="B85" s="30" t="s">
        <v>18</v>
      </c>
      <c r="C85" s="21"/>
      <c r="D85" s="21" t="s">
        <v>8</v>
      </c>
      <c r="E85" s="22">
        <v>1</v>
      </c>
      <c r="F85" s="23"/>
      <c r="G85" s="23">
        <f>F85*E85</f>
        <v>0</v>
      </c>
    </row>
    <row r="86" spans="1:7" ht="15" customHeight="1">
      <c r="A86" s="20"/>
      <c r="B86" s="21" t="s">
        <v>9</v>
      </c>
      <c r="C86" s="21"/>
      <c r="D86" s="24"/>
      <c r="E86" s="22"/>
      <c r="F86" s="23"/>
      <c r="G86" s="23"/>
    </row>
    <row r="87" spans="1:7" ht="22.15" customHeight="1">
      <c r="A87" s="12"/>
      <c r="B87" s="25" t="s">
        <v>34</v>
      </c>
      <c r="C87" s="26"/>
      <c r="D87" s="27"/>
      <c r="E87" s="28"/>
      <c r="F87" s="28"/>
      <c r="G87" s="28"/>
    </row>
    <row r="88" spans="1:7">
      <c r="B88" s="13"/>
      <c r="C88" s="13"/>
      <c r="D88" s="3"/>
      <c r="E88" s="2"/>
      <c r="F88" s="2"/>
      <c r="G88" s="15"/>
    </row>
    <row r="89" spans="1:7" ht="15.75">
      <c r="A89" s="16"/>
      <c r="B89" s="17" t="s">
        <v>11</v>
      </c>
      <c r="C89" s="17"/>
      <c r="D89" s="17" t="s">
        <v>19</v>
      </c>
      <c r="E89" s="18"/>
      <c r="F89" s="18"/>
      <c r="G89" s="19">
        <f>SUM(G5:G87)</f>
        <v>0</v>
      </c>
    </row>
    <row r="90" spans="1:7">
      <c r="A90" s="7"/>
      <c r="B90" s="7"/>
      <c r="C90" s="7"/>
      <c r="D90" s="7"/>
      <c r="E90" s="6"/>
      <c r="F90" s="6"/>
      <c r="G90" s="2"/>
    </row>
    <row r="91" spans="1:7" ht="15.75">
      <c r="A91" s="16"/>
      <c r="B91" s="17" t="s">
        <v>12</v>
      </c>
      <c r="C91" s="17"/>
      <c r="D91" s="17" t="s">
        <v>19</v>
      </c>
      <c r="E91" s="18"/>
      <c r="F91" s="18"/>
      <c r="G91" s="19">
        <f>SUM(G5:G87)*25%</f>
        <v>0</v>
      </c>
    </row>
    <row r="92" spans="1:7">
      <c r="A92" s="7"/>
      <c r="B92" s="7"/>
      <c r="C92" s="7"/>
      <c r="D92" s="7"/>
      <c r="E92" s="6"/>
      <c r="F92" s="6"/>
      <c r="G92" s="15"/>
    </row>
    <row r="93" spans="1:7" ht="15.75">
      <c r="A93" s="16"/>
      <c r="B93" s="17" t="s">
        <v>13</v>
      </c>
      <c r="C93" s="17"/>
      <c r="D93" s="17" t="s">
        <v>19</v>
      </c>
      <c r="E93" s="18"/>
      <c r="F93" s="18"/>
      <c r="G93" s="19">
        <f>SUM(G89:G91)</f>
        <v>0</v>
      </c>
    </row>
    <row r="94" spans="1:7">
      <c r="A94" s="7"/>
      <c r="B94" s="7"/>
      <c r="C94" s="7"/>
      <c r="D94" s="7"/>
      <c r="E94" s="6"/>
      <c r="F94" s="6"/>
    </row>
    <row r="95" spans="1:7">
      <c r="A95" s="7"/>
      <c r="B95" s="7"/>
      <c r="C95" s="7"/>
      <c r="D95" s="7"/>
      <c r="E95" s="6"/>
      <c r="F95" s="6"/>
    </row>
    <row r="96" spans="1:7">
      <c r="A96" s="7"/>
      <c r="B96" s="7"/>
      <c r="C96" s="7"/>
      <c r="D96" s="7"/>
      <c r="E96" s="6"/>
      <c r="F96" s="6"/>
    </row>
    <row r="97" spans="1:6">
      <c r="A97" s="7"/>
      <c r="B97" s="7"/>
      <c r="C97" s="7"/>
      <c r="D97" s="7"/>
      <c r="E97" s="6"/>
      <c r="F97" s="6"/>
    </row>
    <row r="98" spans="1:6">
      <c r="A98" s="7"/>
      <c r="B98" s="7"/>
      <c r="C98" s="7"/>
      <c r="D98" s="7"/>
      <c r="E98" s="6"/>
      <c r="F98" s="6"/>
    </row>
    <row r="99" spans="1:6">
      <c r="A99" s="7"/>
      <c r="B99" s="7"/>
      <c r="C99" s="7"/>
      <c r="D99" s="7"/>
      <c r="E99" s="6"/>
      <c r="F99" s="6"/>
    </row>
    <row r="100" spans="1:6">
      <c r="A100" s="7"/>
      <c r="B100" s="7"/>
      <c r="C100" s="7"/>
      <c r="D100" s="7"/>
      <c r="E100" s="6"/>
      <c r="F100" s="6"/>
    </row>
    <row r="101" spans="1:6">
      <c r="A101" s="7"/>
      <c r="B101" s="7"/>
      <c r="C101" s="7"/>
      <c r="D101" s="7"/>
      <c r="E101" s="6"/>
      <c r="F101" s="6"/>
    </row>
    <row r="102" spans="1:6">
      <c r="A102" s="7"/>
      <c r="B102" s="7"/>
      <c r="C102" s="7"/>
      <c r="D102" s="7"/>
      <c r="E102" s="6"/>
      <c r="F102" s="6"/>
    </row>
    <row r="103" spans="1:6">
      <c r="A103" s="7"/>
      <c r="B103" s="7"/>
      <c r="C103" s="7"/>
      <c r="D103" s="7"/>
      <c r="E103" s="6"/>
      <c r="F103" s="6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Šapina</dc:creator>
  <cp:lastModifiedBy>Tajnik1</cp:lastModifiedBy>
  <dcterms:created xsi:type="dcterms:W3CDTF">2024-12-18T07:53:21Z</dcterms:created>
  <dcterms:modified xsi:type="dcterms:W3CDTF">2025-11-05T08:43:12Z</dcterms:modified>
</cp:coreProperties>
</file>