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5FFE1BF7-FDE3-4089-9B24-4B5BBD198022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7" i="1"/>
  <c r="D35" i="1"/>
  <c r="D33" i="1"/>
  <c r="D30" i="1"/>
  <c r="D28" i="1"/>
  <c r="D26" i="1"/>
  <c r="D24" i="1"/>
  <c r="D22" i="1"/>
  <c r="D20" i="1"/>
  <c r="D18" i="1"/>
  <c r="D16" i="1"/>
  <c r="D14" i="1"/>
  <c r="D12" i="1"/>
  <c r="D10" i="1"/>
  <c r="D8" i="1"/>
  <c r="D134" i="1" s="1"/>
</calcChain>
</file>

<file path=xl/sharedStrings.xml><?xml version="1.0" encoding="utf-8"?>
<sst xmlns="http://schemas.openxmlformats.org/spreadsheetml/2006/main" count="377" uniqueCount="169">
  <si>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</si>
  <si>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</si>
  <si>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</si>
  <si>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</si>
  <si>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</si>
  <si>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</si>
  <si>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</si>
  <si>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</si>
  <si>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</si>
  <si>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01.05.2025 Do 31.05.2025</t>
  </si>
  <si>
    <t>ABSOLUTE d.o.o.</t>
  </si>
  <si>
    <t>97586475497</t>
  </si>
  <si>
    <t>ZAGREB</t>
  </si>
  <si>
    <t>USLUGE TEKUĆEG I INVESTICIJSKOG ODRŽAVANJA</t>
  </si>
  <si>
    <t>OSNOVNA ŠKOLA NIKOLE TESLE</t>
  </si>
  <si>
    <t>Ukupno:</t>
  </si>
  <si>
    <t>AUTOTURIST SAMOBOR</t>
  </si>
  <si>
    <t>95485292543</t>
  </si>
  <si>
    <t>SAMOBOR</t>
  </si>
  <si>
    <t>USLUGE TELEFONA, INTERNETA, POŠTE I PRIJEVOZA</t>
  </si>
  <si>
    <t>BENT EXCELLENT</t>
  </si>
  <si>
    <t>91040737993</t>
  </si>
  <si>
    <t>UREDSKI MATERIJAL I OSTALI MATERIJALNI RASHODI</t>
  </si>
  <si>
    <t>COPY ELECTRONIC</t>
  </si>
  <si>
    <t>88866511884</t>
  </si>
  <si>
    <t>ZAKUPNINE I NAJAMNINE</t>
  </si>
  <si>
    <t>HP - HRVATSKA POŠTA d.d.</t>
  </si>
  <si>
    <t>87311810356</t>
  </si>
  <si>
    <t>VELIKA GORICA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</si>
  <si>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</si>
  <si>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</si>
  <si>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</si>
  <si>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</si>
  <si>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</si>
  <si>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</si>
  <si>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ZAGREBAČKI HOLDING d.o.o. POD. ZRINJEVAC</t>
  </si>
  <si>
    <t>OSTALE USLUGE</t>
  </si>
  <si>
    <t>VODOOPSKRBA I ODVODNJA</t>
  </si>
  <si>
    <t>83416546499</t>
  </si>
  <si>
    <t>AGRODALM</t>
  </si>
  <si>
    <t>80649374262</t>
  </si>
  <si>
    <t>MATERIJAL I SIROVINE</t>
  </si>
  <si>
    <t>IMPACT MEDIA D.O.O.</t>
  </si>
  <si>
    <t>79308284034</t>
  </si>
  <si>
    <t>OSTALI NESPOMENUTI RASHODI POSLOVANJA</t>
  </si>
  <si>
    <t>ZAGREBAČKE PEKARNE KLARA d.d.</t>
  </si>
  <si>
    <t>76842508189</t>
  </si>
  <si>
    <t>GRADSKA PLINARA ZAGREB - OPSKRBA D.O.O.</t>
  </si>
  <si>
    <t>74364571096</t>
  </si>
  <si>
    <t>ENERGIJA</t>
  </si>
  <si>
    <t>ZATEZNE KAMATE</t>
  </si>
  <si>
    <t>UČITELJSKI FAKULTET</t>
  </si>
  <si>
    <t>72226488129</t>
  </si>
  <si>
    <t>Pristojbe i naknade</t>
  </si>
  <si>
    <t>OPTIMUS lab.d.o.o.</t>
  </si>
  <si>
    <t>71981294715</t>
  </si>
  <si>
    <t>ČAKOVEC</t>
  </si>
  <si>
    <t>RAČUNALNE USLUGE</t>
  </si>
  <si>
    <t>BAUHAUS</t>
  </si>
  <si>
    <t>71642207963</t>
  </si>
  <si>
    <t>MATERIJAL I DIJELOVI ZA TEKUĆE I INVESTICIJSKO ODRŽAVANJE</t>
  </si>
  <si>
    <t>Telemach Hrvatska d.o.o.</t>
  </si>
  <si>
    <t>70133616033</t>
  </si>
  <si>
    <t>NAKLADA SLAP d.o.o.</t>
  </si>
  <si>
    <t>70108447975</t>
  </si>
  <si>
    <t>JASTREBARSKO</t>
  </si>
  <si>
    <t>KNJIGE</t>
  </si>
  <si>
    <t>CASA GARZOTTO INTEGRAL HOTEL</t>
  </si>
  <si>
    <t>69956664510</t>
  </si>
  <si>
    <t>ROVINJ</t>
  </si>
  <si>
    <t>SLUŽBENA PUTOVANJA</t>
  </si>
  <si>
    <t>ECO ZEN WASTE MANAGMENT j.d.o.o.</t>
  </si>
  <si>
    <t>69955327502</t>
  </si>
  <si>
    <t>ROSTRALIS</t>
  </si>
  <si>
    <t>69768703339</t>
  </si>
  <si>
    <t>NARODNE NOVINE D.D.</t>
  </si>
  <si>
    <t>64546066176</t>
  </si>
  <si>
    <t>HEP OPSKRBA D.O.O.</t>
  </si>
  <si>
    <t>63073332379</t>
  </si>
  <si>
    <t>MLINAR pekarska industrija d.o.o.</t>
  </si>
  <si>
    <t>62296711978</t>
  </si>
  <si>
    <t>GRADSKI URED ZA OBNOVU, IZGRADNJU, PROSTORNO UREĐENJE, GRADITELJSTVO I KOMUNALNE POSLOVE</t>
  </si>
  <si>
    <t>61817894937</t>
  </si>
  <si>
    <t>SEVER S.D.L. d.o.o</t>
  </si>
  <si>
    <t>61060868477</t>
  </si>
  <si>
    <t>DUBROVNIK SUN</t>
  </si>
  <si>
    <t>60174672203</t>
  </si>
  <si>
    <t>DUBROVNIK</t>
  </si>
  <si>
    <t>ALPHA ATEST</t>
  </si>
  <si>
    <t>58791089155</t>
  </si>
  <si>
    <t>LIMES PLUS</t>
  </si>
  <si>
    <t>57560191883</t>
  </si>
  <si>
    <t>IGO-MAT</t>
  </si>
  <si>
    <t>55662000497</t>
  </si>
  <si>
    <t>APP TEH d.o.o.</t>
  </si>
  <si>
    <t>53718394095</t>
  </si>
  <si>
    <t>MC PARKETI VL. MIRISLAV CRNOGORAC</t>
  </si>
  <si>
    <t>51465693012</t>
  </si>
  <si>
    <t>DOKUMENTIT d.o.o.</t>
  </si>
  <si>
    <t>45392055435</t>
  </si>
  <si>
    <t>HRVATSKI SAVEZ UČENIČKIH ZADRUGA</t>
  </si>
  <si>
    <t>45052309127</t>
  </si>
  <si>
    <t>ČLANARINE</t>
  </si>
  <si>
    <t>VINDIJA-MESO</t>
  </si>
  <si>
    <t>44138062462</t>
  </si>
  <si>
    <t>VARAŽDIN</t>
  </si>
  <si>
    <t>VINDIJA-MLIJEČNO</t>
  </si>
  <si>
    <t>MAGIRIS PRODAVAONICA "PIPA"</t>
  </si>
  <si>
    <t>40560536631</t>
  </si>
  <si>
    <t>OBORD D.O.O.</t>
  </si>
  <si>
    <t>38896786699</t>
  </si>
  <si>
    <t>METRO CASH &amp; CARRY D.O.O.</t>
  </si>
  <si>
    <t>38016445738</t>
  </si>
  <si>
    <t>TIP-ZAGREB d.o.o.</t>
  </si>
  <si>
    <t>36198195227</t>
  </si>
  <si>
    <t>SVETA NEDELJA</t>
  </si>
  <si>
    <t>OPG CVETIĆ MARIJANA</t>
  </si>
  <si>
    <t>36033938448</t>
  </si>
  <si>
    <t>KLEMM SIGURNOST d.o.o.</t>
  </si>
  <si>
    <t>35596498125</t>
  </si>
  <si>
    <t>SANCTA DOMENICA</t>
  </si>
  <si>
    <t>35409850545</t>
  </si>
  <si>
    <t>SVETA NEDJELJA</t>
  </si>
  <si>
    <t>UREDSKA OPREMA I NAMJEŠTAJ</t>
  </si>
  <si>
    <t>FLIBA d.o.o.</t>
  </si>
  <si>
    <t>30777726033</t>
  </si>
  <si>
    <t>DONJI STUPNIK</t>
  </si>
  <si>
    <t>SPORT VISION d.o.o.</t>
  </si>
  <si>
    <t>30098672140</t>
  </si>
  <si>
    <t>SLUŽENA, RADNA I ZAŠTITNA ODJEĆA I OBUĆA</t>
  </si>
  <si>
    <t>ERSTE&amp;STEIERMÄRKISCHE BANK d.d.</t>
  </si>
  <si>
    <t>23057039320</t>
  </si>
  <si>
    <t>RIJEKA</t>
  </si>
  <si>
    <t>STUDENTSKI CENTAR ZAGREB</t>
  </si>
  <si>
    <t>22597784145</t>
  </si>
  <si>
    <t>INTELEKTUALNE I OSOBNE USLUGE</t>
  </si>
  <si>
    <t>IKEA Hrvatska d.o.o.</t>
  </si>
  <si>
    <t>21523879111</t>
  </si>
  <si>
    <t>SESVETSKI KRALJEVEC</t>
  </si>
  <si>
    <t>SITNI INVENTAR I AUTOGUME</t>
  </si>
  <si>
    <t>ALFABET INKUBATOR D.O.O.</t>
  </si>
  <si>
    <t>17826237673</t>
  </si>
  <si>
    <t>OPG IVAN VESELIĆ</t>
  </si>
  <si>
    <t>12214924795</t>
  </si>
  <si>
    <t>NOVO SELO PALANJEČKO</t>
  </si>
  <si>
    <t>Tehnomodeli d.o.o.</t>
  </si>
  <si>
    <t>10698571703</t>
  </si>
  <si>
    <t>AKD ZAŠTITA</t>
  </si>
  <si>
    <t>09253797076</t>
  </si>
  <si>
    <t>LEDO plus d.o.o.</t>
  </si>
  <si>
    <t>07179054100</t>
  </si>
  <si>
    <t>HOTEL IMPERIAL VODICE d.d.</t>
  </si>
  <si>
    <t>06819473304</t>
  </si>
  <si>
    <t>VODICE</t>
  </si>
  <si>
    <t>FILOZOFSKI FAKULTET</t>
  </si>
  <si>
    <t>INA D.D.</t>
  </si>
  <si>
    <t>PLAĆE ZA REDOVAN RAD</t>
  </si>
  <si>
    <t>NAKNADE ZA PRIJEVOZ, ZA RAD NA TERENU I ODVOJENI ŽIVOT</t>
  </si>
  <si>
    <t>OSTALE NAKNADE TROŠKOVA ZAPOSLENIMA</t>
  </si>
  <si>
    <t>NAKNADE ZA RAD PREDSTAVNIČKIH I IZVRŠNIH TIJELA, POVJERENSTAVA I SLIČNO</t>
  </si>
  <si>
    <t>Sveukupno:</t>
  </si>
  <si>
    <t xml:space="preserve">Odgovorna osoba: REŠČIĆ ROMANA ANA
     </t>
  </si>
  <si>
    <t>90633715804</t>
  </si>
  <si>
    <t>27759560625</t>
  </si>
  <si>
    <t>DOPRINOSI ZA OBVEZNO ZDRAVSTVENO OSIGURANJE</t>
  </si>
  <si>
    <t>UREDSKI MATERIJAL I OSTALI MATERIJALNI RASHODI - BLAGAJNA</t>
  </si>
  <si>
    <t>SLUŽENA, RADNA I ZAŠTITNA ODJEĆA I OBUĆA - BLAGAJNA</t>
  </si>
  <si>
    <t>PRISTOJBE I NAKNADE</t>
  </si>
  <si>
    <t>REPREZENTACIJA - BLAGAJNA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</si>
</sst>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zoomScaleNormal="100" workbookViewId="0">
      <selection activeCell="G1" sqref="G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6660.8</v>
      </c>
      <c r="E7" s="10">
        <v>3232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6660.8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250</v>
      </c>
      <c r="E9" s="10">
        <v>3231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250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235.18</v>
      </c>
      <c r="E11" s="10">
        <v>3221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235.18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1136.49</v>
      </c>
      <c r="E13" s="10">
        <v>3235</v>
      </c>
      <c r="F13" s="9" t="s">
        <v>25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1136.49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41.36</v>
      </c>
      <c r="E15" s="10">
        <v>3231</v>
      </c>
      <c r="F15" s="9" t="s">
        <v>19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41.36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1.66</v>
      </c>
      <c r="E17" s="10">
        <v>3431</v>
      </c>
      <c r="F17" s="9" t="s">
        <v>31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12</v>
      </c>
      <c r="D19" s="18">
        <v>354.08</v>
      </c>
      <c r="E19" s="10">
        <v>3234</v>
      </c>
      <c r="F19" s="9" t="s">
        <v>34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354.08</v>
      </c>
      <c r="E20" s="24"/>
      <c r="F20" s="26"/>
      <c r="G20" s="27"/>
    </row>
    <row r="21" spans="1:7" x14ac:dyDescent="0.25">
      <c r="A21" s="9" t="s">
        <v>35</v>
      </c>
      <c r="B21" s="14" t="s">
        <v>33</v>
      </c>
      <c r="C21" s="10" t="s">
        <v>12</v>
      </c>
      <c r="D21" s="18">
        <v>9053.75</v>
      </c>
      <c r="E21" s="10">
        <v>3239</v>
      </c>
      <c r="F21" s="9" t="s">
        <v>36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9053.75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12</v>
      </c>
      <c r="D23" s="18">
        <v>943.49</v>
      </c>
      <c r="E23" s="10">
        <v>3234</v>
      </c>
      <c r="F23" s="9" t="s">
        <v>34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943.49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12</v>
      </c>
      <c r="D25" s="18">
        <v>2876.34</v>
      </c>
      <c r="E25" s="10">
        <v>3222</v>
      </c>
      <c r="F25" s="9" t="s">
        <v>41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2876.34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12</v>
      </c>
      <c r="D27" s="18">
        <v>381.25</v>
      </c>
      <c r="E27" s="10">
        <v>3299</v>
      </c>
      <c r="F27" s="9" t="s">
        <v>44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381.25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12</v>
      </c>
      <c r="D29" s="18">
        <v>5248.07</v>
      </c>
      <c r="E29" s="10">
        <v>3222</v>
      </c>
      <c r="F29" s="9" t="s">
        <v>41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5248.07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12</v>
      </c>
      <c r="D31" s="18">
        <v>5220.1099999999997</v>
      </c>
      <c r="E31" s="10">
        <v>3223</v>
      </c>
      <c r="F31" s="9" t="s">
        <v>49</v>
      </c>
      <c r="G31" s="28" t="s">
        <v>14</v>
      </c>
    </row>
    <row r="32" spans="1:7" x14ac:dyDescent="0.25">
      <c r="A32" s="9"/>
      <c r="B32" s="14"/>
      <c r="C32" s="10"/>
      <c r="D32" s="18">
        <v>5.72</v>
      </c>
      <c r="E32" s="10">
        <v>3433</v>
      </c>
      <c r="F32" s="9" t="s">
        <v>50</v>
      </c>
      <c r="G32" s="29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SUM(D31:D32)</f>
        <v>5225.83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12</v>
      </c>
      <c r="D34" s="18">
        <v>33.18</v>
      </c>
      <c r="E34" s="10">
        <v>3295</v>
      </c>
      <c r="F34" s="9" t="s">
        <v>53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33.18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56</v>
      </c>
      <c r="D36" s="18">
        <v>195</v>
      </c>
      <c r="E36" s="10">
        <v>3238</v>
      </c>
      <c r="F36" s="9" t="s">
        <v>57</v>
      </c>
      <c r="G36" s="28" t="s">
        <v>14</v>
      </c>
    </row>
    <row r="37" spans="1:7" ht="27" customHeight="1" thickBot="1" x14ac:dyDescent="0.3">
      <c r="A37" s="22" t="s">
        <v>15</v>
      </c>
      <c r="B37" s="23"/>
      <c r="C37" s="24"/>
      <c r="D37" s="25">
        <f>SUM(D36:D36)</f>
        <v>195</v>
      </c>
      <c r="E37" s="24"/>
      <c r="F37" s="26"/>
      <c r="G37" s="27"/>
    </row>
    <row r="38" spans="1:7" x14ac:dyDescent="0.25">
      <c r="A38" s="9" t="s">
        <v>58</v>
      </c>
      <c r="B38" s="14" t="s">
        <v>59</v>
      </c>
      <c r="C38" s="10" t="s">
        <v>12</v>
      </c>
      <c r="D38" s="18">
        <v>150.78</v>
      </c>
      <c r="E38" s="10">
        <v>3221</v>
      </c>
      <c r="F38" s="9" t="s">
        <v>22</v>
      </c>
      <c r="G38" s="28" t="s">
        <v>14</v>
      </c>
    </row>
    <row r="39" spans="1:7" x14ac:dyDescent="0.25">
      <c r="A39" s="9"/>
      <c r="B39" s="14"/>
      <c r="C39" s="10"/>
      <c r="D39" s="18">
        <v>189.26</v>
      </c>
      <c r="E39" s="10">
        <v>3224</v>
      </c>
      <c r="F39" s="9" t="s">
        <v>60</v>
      </c>
      <c r="G39" s="29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SUM(D38:D39)</f>
        <v>340.03999999999996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12</v>
      </c>
      <c r="D41" s="18">
        <v>22.06</v>
      </c>
      <c r="E41" s="10">
        <v>3231</v>
      </c>
      <c r="F41" s="9" t="s">
        <v>19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22.06</v>
      </c>
      <c r="E42" s="24"/>
      <c r="F42" s="26"/>
      <c r="G42" s="27"/>
    </row>
    <row r="43" spans="1:7" x14ac:dyDescent="0.25">
      <c r="A43" s="9" t="s">
        <v>63</v>
      </c>
      <c r="B43" s="14" t="s">
        <v>64</v>
      </c>
      <c r="C43" s="10" t="s">
        <v>65</v>
      </c>
      <c r="D43" s="18">
        <v>53.66</v>
      </c>
      <c r="E43" s="10">
        <v>4241</v>
      </c>
      <c r="F43" s="9" t="s">
        <v>66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53.66</v>
      </c>
      <c r="E44" s="24"/>
      <c r="F44" s="26"/>
      <c r="G44" s="27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70</v>
      </c>
      <c r="E45" s="10">
        <v>3211</v>
      </c>
      <c r="F45" s="9" t="s">
        <v>70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70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12</v>
      </c>
      <c r="D47" s="18">
        <v>200</v>
      </c>
      <c r="E47" s="10">
        <v>3234</v>
      </c>
      <c r="F47" s="9" t="s">
        <v>34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200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12</v>
      </c>
      <c r="D49" s="18">
        <v>106.25</v>
      </c>
      <c r="E49" s="10">
        <v>3232</v>
      </c>
      <c r="F49" s="9" t="s">
        <v>13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106.25</v>
      </c>
      <c r="E50" s="24"/>
      <c r="F50" s="26"/>
      <c r="G50" s="27"/>
    </row>
    <row r="51" spans="1:7" x14ac:dyDescent="0.25">
      <c r="A51" s="9" t="s">
        <v>75</v>
      </c>
      <c r="B51" s="14" t="s">
        <v>76</v>
      </c>
      <c r="C51" s="10" t="s">
        <v>12</v>
      </c>
      <c r="D51" s="18">
        <v>730</v>
      </c>
      <c r="E51" s="10">
        <v>3221</v>
      </c>
      <c r="F51" s="9" t="s">
        <v>22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730</v>
      </c>
      <c r="E52" s="24"/>
      <c r="F52" s="26"/>
      <c r="G52" s="27"/>
    </row>
    <row r="53" spans="1:7" x14ac:dyDescent="0.25">
      <c r="A53" s="9" t="s">
        <v>77</v>
      </c>
      <c r="B53" s="14" t="s">
        <v>78</v>
      </c>
      <c r="C53" s="10" t="s">
        <v>12</v>
      </c>
      <c r="D53" s="18">
        <v>1264.3</v>
      </c>
      <c r="E53" s="10">
        <v>3223</v>
      </c>
      <c r="F53" s="9" t="s">
        <v>49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1264.3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12</v>
      </c>
      <c r="D55" s="18">
        <v>39.6</v>
      </c>
      <c r="E55" s="10">
        <v>3222</v>
      </c>
      <c r="F55" s="9" t="s">
        <v>41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39.6</v>
      </c>
      <c r="E56" s="24"/>
      <c r="F56" s="26"/>
      <c r="G56" s="27"/>
    </row>
    <row r="57" spans="1:7" x14ac:dyDescent="0.25">
      <c r="A57" s="9" t="s">
        <v>81</v>
      </c>
      <c r="B57" s="14" t="s">
        <v>82</v>
      </c>
      <c r="C57" s="10" t="s">
        <v>12</v>
      </c>
      <c r="D57" s="18">
        <v>130.35</v>
      </c>
      <c r="E57" s="10">
        <v>3234</v>
      </c>
      <c r="F57" s="9" t="s">
        <v>34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130.35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12</v>
      </c>
      <c r="D59" s="18">
        <v>32.700000000000003</v>
      </c>
      <c r="E59" s="10">
        <v>3232</v>
      </c>
      <c r="F59" s="9" t="s">
        <v>13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32.700000000000003</v>
      </c>
      <c r="E60" s="24"/>
      <c r="F60" s="26"/>
      <c r="G60" s="27"/>
    </row>
    <row r="61" spans="1:7" x14ac:dyDescent="0.25">
      <c r="A61" s="9" t="s">
        <v>85</v>
      </c>
      <c r="B61" s="14" t="s">
        <v>86</v>
      </c>
      <c r="C61" s="10" t="s">
        <v>87</v>
      </c>
      <c r="D61" s="18">
        <v>630.4</v>
      </c>
      <c r="E61" s="10">
        <v>3211</v>
      </c>
      <c r="F61" s="9" t="s">
        <v>70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630.4</v>
      </c>
      <c r="E62" s="24"/>
      <c r="F62" s="26"/>
      <c r="G62" s="27"/>
    </row>
    <row r="63" spans="1:7" x14ac:dyDescent="0.25">
      <c r="A63" s="9" t="s">
        <v>88</v>
      </c>
      <c r="B63" s="14" t="s">
        <v>89</v>
      </c>
      <c r="C63" s="10" t="s">
        <v>12</v>
      </c>
      <c r="D63" s="18">
        <v>375</v>
      </c>
      <c r="E63" s="10">
        <v>3239</v>
      </c>
      <c r="F63" s="9" t="s">
        <v>36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375</v>
      </c>
      <c r="E64" s="24"/>
      <c r="F64" s="26"/>
      <c r="G64" s="27"/>
    </row>
    <row r="65" spans="1:7" x14ac:dyDescent="0.25">
      <c r="A65" s="9" t="s">
        <v>90</v>
      </c>
      <c r="B65" s="14" t="s">
        <v>91</v>
      </c>
      <c r="C65" s="10" t="s">
        <v>12</v>
      </c>
      <c r="D65" s="18">
        <v>202.05</v>
      </c>
      <c r="E65" s="10">
        <v>3221</v>
      </c>
      <c r="F65" s="9" t="s">
        <v>22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202.05</v>
      </c>
      <c r="E66" s="24"/>
      <c r="F66" s="26"/>
      <c r="G66" s="27"/>
    </row>
    <row r="67" spans="1:7" x14ac:dyDescent="0.25">
      <c r="A67" s="9" t="s">
        <v>92</v>
      </c>
      <c r="B67" s="14" t="s">
        <v>93</v>
      </c>
      <c r="C67" s="10" t="s">
        <v>12</v>
      </c>
      <c r="D67" s="18">
        <v>1823.58</v>
      </c>
      <c r="E67" s="10">
        <v>3222</v>
      </c>
      <c r="F67" s="9" t="s">
        <v>41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1823.58</v>
      </c>
      <c r="E68" s="24"/>
      <c r="F68" s="26"/>
      <c r="G68" s="27"/>
    </row>
    <row r="69" spans="1:7" x14ac:dyDescent="0.25">
      <c r="A69" s="9" t="s">
        <v>94</v>
      </c>
      <c r="B69" s="14" t="s">
        <v>95</v>
      </c>
      <c r="C69" s="10" t="s">
        <v>18</v>
      </c>
      <c r="D69" s="18">
        <v>1964</v>
      </c>
      <c r="E69" s="10">
        <v>3232</v>
      </c>
      <c r="F69" s="9" t="s">
        <v>13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1964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28</v>
      </c>
      <c r="D71" s="18">
        <v>7226.75</v>
      </c>
      <c r="E71" s="10">
        <v>3232</v>
      </c>
      <c r="F71" s="9" t="s">
        <v>13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7226.75</v>
      </c>
      <c r="E72" s="24"/>
      <c r="F72" s="26"/>
      <c r="G72" s="27"/>
    </row>
    <row r="73" spans="1:7" x14ac:dyDescent="0.25">
      <c r="A73" s="9" t="s">
        <v>98</v>
      </c>
      <c r="B73" s="14" t="s">
        <v>99</v>
      </c>
      <c r="C73" s="10" t="s">
        <v>12</v>
      </c>
      <c r="D73" s="18">
        <v>148.5</v>
      </c>
      <c r="E73" s="10">
        <v>3238</v>
      </c>
      <c r="F73" s="9" t="s">
        <v>57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148.5</v>
      </c>
      <c r="E74" s="24"/>
      <c r="F74" s="26"/>
      <c r="G74" s="27"/>
    </row>
    <row r="75" spans="1:7" x14ac:dyDescent="0.25">
      <c r="A75" s="9" t="s">
        <v>100</v>
      </c>
      <c r="B75" s="14" t="s">
        <v>101</v>
      </c>
      <c r="C75" s="10" t="s">
        <v>12</v>
      </c>
      <c r="D75" s="18">
        <v>25</v>
      </c>
      <c r="E75" s="10">
        <v>3294</v>
      </c>
      <c r="F75" s="9" t="s">
        <v>102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25</v>
      </c>
      <c r="E76" s="24"/>
      <c r="F76" s="26"/>
      <c r="G76" s="27"/>
    </row>
    <row r="77" spans="1:7" x14ac:dyDescent="0.25">
      <c r="A77" s="9" t="s">
        <v>103</v>
      </c>
      <c r="B77" s="14" t="s">
        <v>104</v>
      </c>
      <c r="C77" s="10" t="s">
        <v>105</v>
      </c>
      <c r="D77" s="18">
        <v>1099.1500000000001</v>
      </c>
      <c r="E77" s="10">
        <v>3222</v>
      </c>
      <c r="F77" s="9" t="s">
        <v>41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1099.1500000000001</v>
      </c>
      <c r="E78" s="24"/>
      <c r="F78" s="26"/>
      <c r="G78" s="27"/>
    </row>
    <row r="79" spans="1:7" x14ac:dyDescent="0.25">
      <c r="A79" s="9" t="s">
        <v>106</v>
      </c>
      <c r="B79" s="14" t="s">
        <v>104</v>
      </c>
      <c r="C79" s="10" t="s">
        <v>105</v>
      </c>
      <c r="D79" s="18">
        <v>1870.97</v>
      </c>
      <c r="E79" s="10">
        <v>3222</v>
      </c>
      <c r="F79" s="9" t="s">
        <v>41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1870.97</v>
      </c>
      <c r="E80" s="24"/>
      <c r="F80" s="26"/>
      <c r="G80" s="27"/>
    </row>
    <row r="81" spans="1:7" x14ac:dyDescent="0.25">
      <c r="A81" s="9" t="s">
        <v>107</v>
      </c>
      <c r="B81" s="14" t="s">
        <v>108</v>
      </c>
      <c r="C81" s="10" t="s">
        <v>12</v>
      </c>
      <c r="D81" s="18">
        <v>36.700000000000003</v>
      </c>
      <c r="E81" s="10">
        <v>3224</v>
      </c>
      <c r="F81" s="9" t="s">
        <v>60</v>
      </c>
      <c r="G81" s="28" t="s">
        <v>14</v>
      </c>
    </row>
    <row r="82" spans="1:7" ht="27" customHeight="1" thickBot="1" x14ac:dyDescent="0.3">
      <c r="A82" s="22" t="s">
        <v>15</v>
      </c>
      <c r="B82" s="23"/>
      <c r="C82" s="24"/>
      <c r="D82" s="25">
        <f>SUM(D81:D81)</f>
        <v>36.700000000000003</v>
      </c>
      <c r="E82" s="24"/>
      <c r="F82" s="26"/>
      <c r="G82" s="27"/>
    </row>
    <row r="83" spans="1:7" x14ac:dyDescent="0.25">
      <c r="A83" s="9" t="s">
        <v>109</v>
      </c>
      <c r="B83" s="14" t="s">
        <v>110</v>
      </c>
      <c r="C83" s="10" t="s">
        <v>12</v>
      </c>
      <c r="D83" s="18">
        <v>30</v>
      </c>
      <c r="E83" s="10">
        <v>3299</v>
      </c>
      <c r="F83" s="9" t="s">
        <v>44</v>
      </c>
      <c r="G83" s="28" t="s">
        <v>14</v>
      </c>
    </row>
    <row r="84" spans="1:7" ht="27" customHeight="1" thickBot="1" x14ac:dyDescent="0.3">
      <c r="A84" s="22" t="s">
        <v>15</v>
      </c>
      <c r="B84" s="23"/>
      <c r="C84" s="24"/>
      <c r="D84" s="25">
        <f>SUM(D83:D83)</f>
        <v>30</v>
      </c>
      <c r="E84" s="24"/>
      <c r="F84" s="26"/>
      <c r="G84" s="27"/>
    </row>
    <row r="85" spans="1:7" x14ac:dyDescent="0.25">
      <c r="A85" s="9" t="s">
        <v>111</v>
      </c>
      <c r="B85" s="14" t="s">
        <v>112</v>
      </c>
      <c r="C85" s="10" t="s">
        <v>12</v>
      </c>
      <c r="D85" s="18">
        <v>14.04</v>
      </c>
      <c r="E85" s="10">
        <v>3221</v>
      </c>
      <c r="F85" s="9" t="s">
        <v>22</v>
      </c>
      <c r="G85" s="28" t="s">
        <v>14</v>
      </c>
    </row>
    <row r="86" spans="1:7" x14ac:dyDescent="0.25">
      <c r="A86" s="9"/>
      <c r="B86" s="14"/>
      <c r="C86" s="10"/>
      <c r="D86" s="18">
        <v>1184.8699999999999</v>
      </c>
      <c r="E86" s="10">
        <v>3222</v>
      </c>
      <c r="F86" s="9" t="s">
        <v>41</v>
      </c>
      <c r="G86" s="29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SUM(D85:D86)</f>
        <v>1198.9099999999999</v>
      </c>
      <c r="E87" s="24"/>
      <c r="F87" s="26"/>
      <c r="G87" s="27"/>
    </row>
    <row r="88" spans="1:7" x14ac:dyDescent="0.25">
      <c r="A88" s="9" t="s">
        <v>113</v>
      </c>
      <c r="B88" s="14" t="s">
        <v>114</v>
      </c>
      <c r="C88" s="10" t="s">
        <v>115</v>
      </c>
      <c r="D88" s="18">
        <v>641.75</v>
      </c>
      <c r="E88" s="10">
        <v>3221</v>
      </c>
      <c r="F88" s="9" t="s">
        <v>22</v>
      </c>
      <c r="G88" s="28" t="s">
        <v>14</v>
      </c>
    </row>
    <row r="89" spans="1:7" ht="27" customHeight="1" thickBot="1" x14ac:dyDescent="0.3">
      <c r="A89" s="22" t="s">
        <v>15</v>
      </c>
      <c r="B89" s="23"/>
      <c r="C89" s="24"/>
      <c r="D89" s="25">
        <f>SUM(D88:D88)</f>
        <v>641.75</v>
      </c>
      <c r="E89" s="24"/>
      <c r="F89" s="26"/>
      <c r="G89" s="27"/>
    </row>
    <row r="90" spans="1:7" x14ac:dyDescent="0.25">
      <c r="A90" s="9" t="s">
        <v>116</v>
      </c>
      <c r="B90" s="14" t="s">
        <v>117</v>
      </c>
      <c r="C90" s="10" t="s">
        <v>65</v>
      </c>
      <c r="D90" s="18">
        <v>252</v>
      </c>
      <c r="E90" s="10">
        <v>3222</v>
      </c>
      <c r="F90" s="9" t="s">
        <v>41</v>
      </c>
      <c r="G90" s="28" t="s">
        <v>14</v>
      </c>
    </row>
    <row r="91" spans="1:7" ht="27" customHeight="1" thickBot="1" x14ac:dyDescent="0.3">
      <c r="A91" s="22" t="s">
        <v>15</v>
      </c>
      <c r="B91" s="23"/>
      <c r="C91" s="24"/>
      <c r="D91" s="25">
        <f>SUM(D90:D90)</f>
        <v>252</v>
      </c>
      <c r="E91" s="24"/>
      <c r="F91" s="26"/>
      <c r="G91" s="27"/>
    </row>
    <row r="92" spans="1:7" x14ac:dyDescent="0.25">
      <c r="A92" s="9" t="s">
        <v>118</v>
      </c>
      <c r="B92" s="14" t="s">
        <v>119</v>
      </c>
      <c r="C92" s="10" t="s">
        <v>12</v>
      </c>
      <c r="D92" s="18">
        <v>2375</v>
      </c>
      <c r="E92" s="10">
        <v>3239</v>
      </c>
      <c r="F92" s="9" t="s">
        <v>36</v>
      </c>
      <c r="G92" s="28" t="s">
        <v>14</v>
      </c>
    </row>
    <row r="93" spans="1:7" ht="27" customHeight="1" thickBot="1" x14ac:dyDescent="0.3">
      <c r="A93" s="22" t="s">
        <v>15</v>
      </c>
      <c r="B93" s="23"/>
      <c r="C93" s="24"/>
      <c r="D93" s="25">
        <f>SUM(D92:D92)</f>
        <v>2375</v>
      </c>
      <c r="E93" s="24"/>
      <c r="F93" s="26"/>
      <c r="G93" s="27"/>
    </row>
    <row r="94" spans="1:7" x14ac:dyDescent="0.25">
      <c r="A94" s="9" t="s">
        <v>120</v>
      </c>
      <c r="B94" s="14" t="s">
        <v>121</v>
      </c>
      <c r="C94" s="10" t="s">
        <v>122</v>
      </c>
      <c r="D94" s="18">
        <v>1213.75</v>
      </c>
      <c r="E94" s="10">
        <v>4221</v>
      </c>
      <c r="F94" s="9" t="s">
        <v>123</v>
      </c>
      <c r="G94" s="28" t="s">
        <v>14</v>
      </c>
    </row>
    <row r="95" spans="1:7" ht="27" customHeight="1" thickBot="1" x14ac:dyDescent="0.3">
      <c r="A95" s="22" t="s">
        <v>15</v>
      </c>
      <c r="B95" s="23"/>
      <c r="C95" s="24"/>
      <c r="D95" s="25">
        <f>SUM(D94:D94)</f>
        <v>1213.75</v>
      </c>
      <c r="E95" s="24"/>
      <c r="F95" s="26"/>
      <c r="G95" s="27"/>
    </row>
    <row r="96" spans="1:7" x14ac:dyDescent="0.25">
      <c r="A96" s="9" t="s">
        <v>124</v>
      </c>
      <c r="B96" s="14" t="s">
        <v>125</v>
      </c>
      <c r="C96" s="10" t="s">
        <v>126</v>
      </c>
      <c r="D96" s="18">
        <v>79.290000000000006</v>
      </c>
      <c r="E96" s="10">
        <v>3221</v>
      </c>
      <c r="F96" s="9" t="s">
        <v>22</v>
      </c>
      <c r="G96" s="28" t="s">
        <v>14</v>
      </c>
    </row>
    <row r="97" spans="1:7" ht="27" customHeight="1" thickBot="1" x14ac:dyDescent="0.3">
      <c r="A97" s="22" t="s">
        <v>15</v>
      </c>
      <c r="B97" s="23"/>
      <c r="C97" s="24"/>
      <c r="D97" s="25">
        <f>SUM(D96:D96)</f>
        <v>79.290000000000006</v>
      </c>
      <c r="E97" s="24"/>
      <c r="F97" s="26"/>
      <c r="G97" s="27"/>
    </row>
    <row r="98" spans="1:7" x14ac:dyDescent="0.25">
      <c r="A98" s="9" t="s">
        <v>127</v>
      </c>
      <c r="B98" s="14" t="s">
        <v>128</v>
      </c>
      <c r="C98" s="10" t="s">
        <v>12</v>
      </c>
      <c r="D98" s="18">
        <v>131.99</v>
      </c>
      <c r="E98" s="10">
        <v>3227</v>
      </c>
      <c r="F98" s="9" t="s">
        <v>129</v>
      </c>
      <c r="G98" s="28" t="s">
        <v>14</v>
      </c>
    </row>
    <row r="99" spans="1:7" ht="27" customHeight="1" thickBot="1" x14ac:dyDescent="0.3">
      <c r="A99" s="22" t="s">
        <v>15</v>
      </c>
      <c r="B99" s="23"/>
      <c r="C99" s="24"/>
      <c r="D99" s="25">
        <f>SUM(D98:D98)</f>
        <v>131.99</v>
      </c>
      <c r="E99" s="24"/>
      <c r="F99" s="26"/>
      <c r="G99" s="27"/>
    </row>
    <row r="100" spans="1:7" x14ac:dyDescent="0.25">
      <c r="A100" s="9" t="s">
        <v>130</v>
      </c>
      <c r="B100" s="14" t="s">
        <v>131</v>
      </c>
      <c r="C100" s="10" t="s">
        <v>132</v>
      </c>
      <c r="D100" s="18">
        <v>143.38</v>
      </c>
      <c r="E100" s="10">
        <v>3431</v>
      </c>
      <c r="F100" s="9" t="s">
        <v>31</v>
      </c>
      <c r="G100" s="28" t="s">
        <v>14</v>
      </c>
    </row>
    <row r="101" spans="1:7" ht="27" customHeight="1" thickBot="1" x14ac:dyDescent="0.3">
      <c r="A101" s="22" t="s">
        <v>15</v>
      </c>
      <c r="B101" s="23"/>
      <c r="C101" s="24"/>
      <c r="D101" s="25">
        <f>SUM(D100:D100)</f>
        <v>143.38</v>
      </c>
      <c r="E101" s="24"/>
      <c r="F101" s="26"/>
      <c r="G101" s="27"/>
    </row>
    <row r="102" spans="1:7" x14ac:dyDescent="0.25">
      <c r="A102" s="9" t="s">
        <v>133</v>
      </c>
      <c r="B102" s="14" t="s">
        <v>134</v>
      </c>
      <c r="C102" s="10" t="s">
        <v>12</v>
      </c>
      <c r="D102" s="18">
        <v>684.6</v>
      </c>
      <c r="E102" s="10">
        <v>3237</v>
      </c>
      <c r="F102" s="9" t="s">
        <v>135</v>
      </c>
      <c r="G102" s="28" t="s">
        <v>14</v>
      </c>
    </row>
    <row r="103" spans="1:7" ht="27" customHeight="1" thickBot="1" x14ac:dyDescent="0.3">
      <c r="A103" s="22" t="s">
        <v>15</v>
      </c>
      <c r="B103" s="23"/>
      <c r="C103" s="24"/>
      <c r="D103" s="25">
        <f>SUM(D102:D102)</f>
        <v>684.6</v>
      </c>
      <c r="E103" s="24"/>
      <c r="F103" s="26"/>
      <c r="G103" s="27"/>
    </row>
    <row r="104" spans="1:7" x14ac:dyDescent="0.25">
      <c r="A104" s="9" t="s">
        <v>136</v>
      </c>
      <c r="B104" s="14" t="s">
        <v>137</v>
      </c>
      <c r="C104" s="10" t="s">
        <v>138</v>
      </c>
      <c r="D104" s="18">
        <v>224.2</v>
      </c>
      <c r="E104" s="10">
        <v>3225</v>
      </c>
      <c r="F104" s="9" t="s">
        <v>139</v>
      </c>
      <c r="G104" s="28" t="s">
        <v>14</v>
      </c>
    </row>
    <row r="105" spans="1:7" ht="27" customHeight="1" thickBot="1" x14ac:dyDescent="0.3">
      <c r="A105" s="22" t="s">
        <v>15</v>
      </c>
      <c r="B105" s="23"/>
      <c r="C105" s="24"/>
      <c r="D105" s="25">
        <f>SUM(D104:D104)</f>
        <v>224.2</v>
      </c>
      <c r="E105" s="24"/>
      <c r="F105" s="26"/>
      <c r="G105" s="27"/>
    </row>
    <row r="106" spans="1:7" x14ac:dyDescent="0.25">
      <c r="A106" s="9" t="s">
        <v>140</v>
      </c>
      <c r="B106" s="14" t="s">
        <v>141</v>
      </c>
      <c r="C106" s="10" t="s">
        <v>12</v>
      </c>
      <c r="D106" s="18">
        <v>66.45</v>
      </c>
      <c r="E106" s="10">
        <v>3221</v>
      </c>
      <c r="F106" s="9" t="s">
        <v>22</v>
      </c>
      <c r="G106" s="28" t="s">
        <v>14</v>
      </c>
    </row>
    <row r="107" spans="1:7" ht="27" customHeight="1" thickBot="1" x14ac:dyDescent="0.3">
      <c r="A107" s="22" t="s">
        <v>15</v>
      </c>
      <c r="B107" s="23"/>
      <c r="C107" s="24"/>
      <c r="D107" s="25">
        <f>SUM(D106:D106)</f>
        <v>66.45</v>
      </c>
      <c r="E107" s="24"/>
      <c r="F107" s="26"/>
      <c r="G107" s="27"/>
    </row>
    <row r="108" spans="1:7" x14ac:dyDescent="0.25">
      <c r="A108" s="9" t="s">
        <v>142</v>
      </c>
      <c r="B108" s="14" t="s">
        <v>143</v>
      </c>
      <c r="C108" s="10" t="s">
        <v>144</v>
      </c>
      <c r="D108" s="18">
        <v>183.54</v>
      </c>
      <c r="E108" s="10">
        <v>3222</v>
      </c>
      <c r="F108" s="9" t="s">
        <v>41</v>
      </c>
      <c r="G108" s="28" t="s">
        <v>14</v>
      </c>
    </row>
    <row r="109" spans="1:7" ht="27" customHeight="1" thickBot="1" x14ac:dyDescent="0.3">
      <c r="A109" s="22" t="s">
        <v>15</v>
      </c>
      <c r="B109" s="23"/>
      <c r="C109" s="24"/>
      <c r="D109" s="25">
        <f>SUM(D108:D108)</f>
        <v>183.54</v>
      </c>
      <c r="E109" s="24"/>
      <c r="F109" s="26"/>
      <c r="G109" s="27"/>
    </row>
    <row r="110" spans="1:7" x14ac:dyDescent="0.25">
      <c r="A110" s="9" t="s">
        <v>145</v>
      </c>
      <c r="B110" s="14" t="s">
        <v>146</v>
      </c>
      <c r="C110" s="10" t="s">
        <v>12</v>
      </c>
      <c r="D110" s="18">
        <v>1006.09</v>
      </c>
      <c r="E110" s="10">
        <v>4221</v>
      </c>
      <c r="F110" s="9" t="s">
        <v>123</v>
      </c>
      <c r="G110" s="28" t="s">
        <v>14</v>
      </c>
    </row>
    <row r="111" spans="1:7" ht="27" customHeight="1" thickBot="1" x14ac:dyDescent="0.3">
      <c r="A111" s="22" t="s">
        <v>15</v>
      </c>
      <c r="B111" s="23"/>
      <c r="C111" s="24"/>
      <c r="D111" s="25">
        <f>SUM(D110:D110)</f>
        <v>1006.09</v>
      </c>
      <c r="E111" s="24"/>
      <c r="F111" s="26"/>
      <c r="G111" s="27"/>
    </row>
    <row r="112" spans="1:7" x14ac:dyDescent="0.25">
      <c r="A112" s="9" t="s">
        <v>147</v>
      </c>
      <c r="B112" s="14" t="s">
        <v>148</v>
      </c>
      <c r="C112" s="10" t="s">
        <v>12</v>
      </c>
      <c r="D112" s="18">
        <v>55</v>
      </c>
      <c r="E112" s="10">
        <v>3239</v>
      </c>
      <c r="F112" s="9" t="s">
        <v>36</v>
      </c>
      <c r="G112" s="28" t="s">
        <v>14</v>
      </c>
    </row>
    <row r="113" spans="1:7" ht="27" customHeight="1" thickBot="1" x14ac:dyDescent="0.3">
      <c r="A113" s="22" t="s">
        <v>15</v>
      </c>
      <c r="B113" s="23"/>
      <c r="C113" s="24"/>
      <c r="D113" s="25">
        <f>SUM(D112:D112)</f>
        <v>55</v>
      </c>
      <c r="E113" s="24"/>
      <c r="F113" s="26"/>
      <c r="G113" s="27"/>
    </row>
    <row r="114" spans="1:7" x14ac:dyDescent="0.25">
      <c r="A114" s="9" t="s">
        <v>149</v>
      </c>
      <c r="B114" s="14" t="s">
        <v>150</v>
      </c>
      <c r="C114" s="10" t="s">
        <v>12</v>
      </c>
      <c r="D114" s="18">
        <v>942.98</v>
      </c>
      <c r="E114" s="10">
        <v>3222</v>
      </c>
      <c r="F114" s="9" t="s">
        <v>41</v>
      </c>
      <c r="G114" s="28" t="s">
        <v>14</v>
      </c>
    </row>
    <row r="115" spans="1:7" ht="27" customHeight="1" thickBot="1" x14ac:dyDescent="0.3">
      <c r="A115" s="22" t="s">
        <v>15</v>
      </c>
      <c r="B115" s="23"/>
      <c r="C115" s="24"/>
      <c r="D115" s="25">
        <f>SUM(D114:D114)</f>
        <v>942.98</v>
      </c>
      <c r="E115" s="24"/>
      <c r="F115" s="26"/>
      <c r="G115" s="27"/>
    </row>
    <row r="116" spans="1:7" x14ac:dyDescent="0.25">
      <c r="A116" s="9" t="s">
        <v>151</v>
      </c>
      <c r="B116" s="14" t="s">
        <v>152</v>
      </c>
      <c r="C116" s="10" t="s">
        <v>153</v>
      </c>
      <c r="D116" s="18">
        <v>100</v>
      </c>
      <c r="E116" s="10">
        <v>3211</v>
      </c>
      <c r="F116" s="9" t="s">
        <v>70</v>
      </c>
      <c r="G116" s="28" t="s">
        <v>14</v>
      </c>
    </row>
    <row r="117" spans="1:7" ht="27" customHeight="1" thickBot="1" x14ac:dyDescent="0.3">
      <c r="A117" s="22" t="s">
        <v>15</v>
      </c>
      <c r="B117" s="23"/>
      <c r="C117" s="24"/>
      <c r="D117" s="25">
        <f>SUM(D116:D116)</f>
        <v>100</v>
      </c>
      <c r="E117" s="24"/>
      <c r="F117" s="26"/>
      <c r="G117" s="27"/>
    </row>
    <row r="118" spans="1:7" x14ac:dyDescent="0.25">
      <c r="A118" s="9" t="s">
        <v>154</v>
      </c>
      <c r="B118" s="14" t="s">
        <v>162</v>
      </c>
      <c r="C118" s="10" t="s">
        <v>12</v>
      </c>
      <c r="D118" s="18">
        <v>53.09</v>
      </c>
      <c r="E118" s="10">
        <v>3239</v>
      </c>
      <c r="F118" s="9" t="s">
        <v>36</v>
      </c>
      <c r="G118" s="28" t="s">
        <v>14</v>
      </c>
    </row>
    <row r="119" spans="1:7" ht="27" customHeight="1" thickBot="1" x14ac:dyDescent="0.3">
      <c r="A119" s="22" t="s">
        <v>15</v>
      </c>
      <c r="B119" s="23"/>
      <c r="C119" s="24"/>
      <c r="D119" s="25">
        <f>SUM(D118:D118)</f>
        <v>53.09</v>
      </c>
      <c r="E119" s="24"/>
      <c r="F119" s="26"/>
      <c r="G119" s="27"/>
    </row>
    <row r="120" spans="1:7" x14ac:dyDescent="0.25">
      <c r="A120" s="9" t="s">
        <v>155</v>
      </c>
      <c r="B120" s="14" t="s">
        <v>163</v>
      </c>
      <c r="C120" s="10" t="s">
        <v>12</v>
      </c>
      <c r="D120" s="18">
        <v>47.7</v>
      </c>
      <c r="E120" s="10">
        <v>3223</v>
      </c>
      <c r="F120" s="9" t="s">
        <v>49</v>
      </c>
      <c r="G120" s="28" t="s">
        <v>14</v>
      </c>
    </row>
    <row r="121" spans="1:7" ht="27" customHeight="1" thickBot="1" x14ac:dyDescent="0.3">
      <c r="A121" s="22" t="s">
        <v>15</v>
      </c>
      <c r="B121" s="23"/>
      <c r="C121" s="24"/>
      <c r="D121" s="25">
        <f>SUM(D120:D120)</f>
        <v>47.7</v>
      </c>
      <c r="E121" s="24"/>
      <c r="F121" s="26"/>
      <c r="G121" s="27"/>
    </row>
    <row r="122" spans="1:7" x14ac:dyDescent="0.25">
      <c r="A122" s="9"/>
      <c r="B122" s="14"/>
      <c r="C122" s="10"/>
      <c r="D122" s="18">
        <v>171878.61</v>
      </c>
      <c r="E122" s="10">
        <v>3111</v>
      </c>
      <c r="F122" s="9" t="s">
        <v>156</v>
      </c>
      <c r="G122" s="28" t="s">
        <v>14</v>
      </c>
    </row>
    <row r="123" spans="1:7" x14ac:dyDescent="0.25">
      <c r="A123" s="9"/>
      <c r="B123" s="14"/>
      <c r="C123" s="10"/>
      <c r="D123" s="18">
        <v>28337.64</v>
      </c>
      <c r="E123" s="10">
        <v>3132</v>
      </c>
      <c r="F123" s="9" t="s">
        <v>164</v>
      </c>
      <c r="G123" s="29" t="s">
        <v>14</v>
      </c>
    </row>
    <row r="124" spans="1:7" x14ac:dyDescent="0.25">
      <c r="A124" s="9"/>
      <c r="B124" s="14"/>
      <c r="C124" s="10"/>
      <c r="D124" s="18">
        <v>2826.5</v>
      </c>
      <c r="E124" s="10">
        <v>3211</v>
      </c>
      <c r="F124" s="9" t="s">
        <v>70</v>
      </c>
      <c r="G124" s="29" t="s">
        <v>14</v>
      </c>
    </row>
    <row r="125" spans="1:7" x14ac:dyDescent="0.25">
      <c r="A125" s="9"/>
      <c r="B125" s="14"/>
      <c r="C125" s="10"/>
      <c r="D125" s="18">
        <v>3895.95</v>
      </c>
      <c r="E125" s="10">
        <v>3212</v>
      </c>
      <c r="F125" s="9" t="s">
        <v>157</v>
      </c>
      <c r="G125" s="29" t="s">
        <v>14</v>
      </c>
    </row>
    <row r="126" spans="1:7" x14ac:dyDescent="0.25">
      <c r="A126" s="9"/>
      <c r="B126" s="14"/>
      <c r="C126" s="10"/>
      <c r="D126" s="18">
        <v>34</v>
      </c>
      <c r="E126" s="10">
        <v>3214</v>
      </c>
      <c r="F126" s="9" t="s">
        <v>158</v>
      </c>
      <c r="G126" s="29" t="s">
        <v>14</v>
      </c>
    </row>
    <row r="127" spans="1:7" x14ac:dyDescent="0.25">
      <c r="A127" s="9"/>
      <c r="B127" s="14"/>
      <c r="C127" s="10"/>
      <c r="D127" s="18">
        <v>51.4</v>
      </c>
      <c r="E127" s="10">
        <v>3221</v>
      </c>
      <c r="F127" s="9" t="s">
        <v>165</v>
      </c>
      <c r="G127" s="29" t="s">
        <v>14</v>
      </c>
    </row>
    <row r="128" spans="1:7" x14ac:dyDescent="0.25">
      <c r="A128" s="9"/>
      <c r="B128" s="14"/>
      <c r="C128" s="10"/>
      <c r="D128" s="18">
        <v>46.57</v>
      </c>
      <c r="E128" s="10">
        <v>3227</v>
      </c>
      <c r="F128" s="9" t="s">
        <v>166</v>
      </c>
      <c r="G128" s="29" t="s">
        <v>14</v>
      </c>
    </row>
    <row r="129" spans="1:7" x14ac:dyDescent="0.25">
      <c r="A129" s="9"/>
      <c r="B129" s="14"/>
      <c r="C129" s="10"/>
      <c r="D129" s="18">
        <v>141.18</v>
      </c>
      <c r="E129" s="10">
        <v>3237</v>
      </c>
      <c r="F129" s="9" t="s">
        <v>135</v>
      </c>
      <c r="G129" s="29" t="s">
        <v>14</v>
      </c>
    </row>
    <row r="130" spans="1:7" x14ac:dyDescent="0.25">
      <c r="A130" s="9"/>
      <c r="B130" s="14"/>
      <c r="C130" s="10"/>
      <c r="D130" s="18">
        <v>564.22</v>
      </c>
      <c r="E130" s="10">
        <v>3291</v>
      </c>
      <c r="F130" s="9" t="s">
        <v>159</v>
      </c>
      <c r="G130" s="29" t="s">
        <v>14</v>
      </c>
    </row>
    <row r="131" spans="1:7" x14ac:dyDescent="0.25">
      <c r="A131" s="9"/>
      <c r="B131" s="14"/>
      <c r="C131" s="10"/>
      <c r="D131" s="18">
        <v>582</v>
      </c>
      <c r="E131" s="10">
        <v>3295</v>
      </c>
      <c r="F131" s="9" t="s">
        <v>167</v>
      </c>
      <c r="G131" s="29" t="s">
        <v>14</v>
      </c>
    </row>
    <row r="132" spans="1:7" x14ac:dyDescent="0.25">
      <c r="A132" s="9"/>
      <c r="B132" s="14"/>
      <c r="C132" s="10"/>
      <c r="D132" s="18">
        <v>31.87</v>
      </c>
      <c r="E132" s="10">
        <v>3293</v>
      </c>
      <c r="F132" s="9" t="s">
        <v>168</v>
      </c>
      <c r="G132" s="29" t="s">
        <v>14</v>
      </c>
    </row>
    <row r="133" spans="1:7" ht="21" customHeight="1" thickBot="1" x14ac:dyDescent="0.3">
      <c r="A133" s="22" t="s">
        <v>15</v>
      </c>
      <c r="B133" s="23"/>
      <c r="C133" s="24"/>
      <c r="D133" s="25">
        <f>SUM(D122:D132)</f>
        <v>208389.94</v>
      </c>
      <c r="E133" s="24"/>
      <c r="F133" s="26"/>
      <c r="G133" s="27"/>
    </row>
    <row r="134" spans="1:7" ht="15.75" thickBot="1" x14ac:dyDescent="0.3">
      <c r="A134" s="30" t="s">
        <v>160</v>
      </c>
      <c r="B134" s="31"/>
      <c r="C134" s="32"/>
      <c r="D134" s="33">
        <f>SUM(D8,D10,D12,D14,D16,D18,D20,D22,D24,D26,D28,D30,D33,D35,D37,D40,D42,D44,D46,D48,D50,D52,D54,D56,D58,D60,D62,D64,D66,D68,D70,D72,D74,D76,D78,D80,D82,D84,D87,D89,D91,D93,D95,D97,D99,D101,D103,D105,D107,D109,D111,D113,D115,D117,D119,D121,D133)</f>
        <v>268847.2</v>
      </c>
      <c r="E134" s="32"/>
      <c r="F134" s="34"/>
      <c r="G134" s="35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ht="30" x14ac:dyDescent="0.25">
      <c r="A137" s="9"/>
      <c r="B137" s="14"/>
      <c r="C137" s="10"/>
      <c r="D137" s="18"/>
      <c r="E137" s="10"/>
      <c r="F137" s="20" t="s">
        <v>161</v>
      </c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Acer</cp:lastModifiedBy>
  <dcterms:created xsi:type="dcterms:W3CDTF">2024-03-05T11:42:46Z</dcterms:created>
  <dcterms:modified xsi:type="dcterms:W3CDTF">2025-06-17T06:14:43Z</dcterms:modified>
</cp:coreProperties>
</file>