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8" i="1" l="1"/>
  <c r="D139" i="1"/>
  <c r="D125" i="1" l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<sst xmlns="http://schemas.openxmlformats.org/spreadsheetml/2006/main" count="393" uniqueCount="175">
  <si>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</si>
  <si>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</si>
  <si>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</si>
  <si>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</si>
  <si>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</si>
  <si>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</si>
  <si>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</si>
  <si>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</si>
  <si>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NIKOLE TESLE_x000D_
MATETIĆEVA 67_x000D_
10000 ZAGREB_x000D_
Tel: +385(1)3878269   Fax: +385(1)3881561_x000D_
OIB: 32542348836_x000D_
Mail: racunovodstvo@os-tesla.hr_x000D_
IBAN: HR5024020061101015670</t>
  </si>
  <si>
    <t>Isplata Sredstava Za Razdoblje: 01.04.2025 Do 30.04.2025</t>
  </si>
  <si>
    <t>ABSOLUTE d.o.o.</t>
  </si>
  <si>
    <t>97586475497</t>
  </si>
  <si>
    <t>ZAGREB</t>
  </si>
  <si>
    <t>USLUGE TEKUĆEG I INVESTICIJSKOG ODRŽAVANJA</t>
  </si>
  <si>
    <t>OSNOVNA ŠKOLA NIKOLE TESLE</t>
  </si>
  <si>
    <t>Ukupno:</t>
  </si>
  <si>
    <t>DONOCI s.r.o.</t>
  </si>
  <si>
    <t>96981778895</t>
  </si>
  <si>
    <t>BLANSKO</t>
  </si>
  <si>
    <t>OPREMA ZA ODRŽAVANJE I ZAŠTITU</t>
  </si>
  <si>
    <t>MAT obrt za poduku vl. Maja Zelčić</t>
  </si>
  <si>
    <t>96946541215</t>
  </si>
  <si>
    <t>OSTALI NESPOMENUTI RASHODI POSLOVANJA</t>
  </si>
  <si>
    <t>BEST COPY d.o.o.</t>
  </si>
  <si>
    <t>95659198757</t>
  </si>
  <si>
    <t>OSTALE USLUGE</t>
  </si>
  <si>
    <t>AUTOTURIST SAMOBOR</t>
  </si>
  <si>
    <t>95485292543</t>
  </si>
  <si>
    <t>SAMOBOR</t>
  </si>
  <si>
    <t>USLUGE TELEFONA, INTERNETA, POŠTE I PRIJEVOZA</t>
  </si>
  <si>
    <t>Hrvatski pedagoško-književni zbor</t>
  </si>
  <si>
    <t>94476328670</t>
  </si>
  <si>
    <t>STRUČNO USAVRŠAVANJE ZAPOSLENIKA</t>
  </si>
  <si>
    <t>BENT EXCELLENT</t>
  </si>
  <si>
    <t>91040737993</t>
  </si>
  <si>
    <t>UREDSKI MATERIJAL I OSTALI MATERIJALNI RASHODI</t>
  </si>
  <si>
    <t>DECATHLON</t>
  </si>
  <si>
    <t>89516372197</t>
  </si>
  <si>
    <t>SITNI INVENTAR I AUTOGUME</t>
  </si>
  <si>
    <t>HP - HRVATSKA POŠTA d.d.</t>
  </si>
  <si>
    <t>87311810356</t>
  </si>
  <si>
    <t>VELIKA GORICA</t>
  </si>
  <si>
    <t>PRESEČKI GRUPA</t>
  </si>
  <si>
    <t>85843181422</t>
  </si>
  <si>
    <t>KRAPINA</t>
  </si>
  <si>
    <t>FINA</t>
  </si>
  <si>
    <t>85821130368</t>
  </si>
  <si>
    <t>BANKARSKE USLUGE I USLUGE PLATNOG PROMETA</t>
  </si>
  <si>
    <t>GRABAR d.o.o.</t>
  </si>
  <si>
    <t>85633339574</t>
  </si>
  <si>
    <t>POJATNO</t>
  </si>
  <si>
    <t>REPREZENTACIJA</t>
  </si>
  <si>
    <t>ZAGREBAČKI HOLDING d.o.o. - PODRUŽNICA ČISTOĆA</t>
  </si>
  <si>
    <t>85584865987</t>
  </si>
  <si>
    <t>KOMUNALNE USLUGE</t>
  </si>
  <si>
    <t>LUKOIL</t>
  </si>
  <si>
    <t>84740716328</t>
  </si>
  <si>
    <t>ENERGIJA</t>
  </si>
  <si>
    <t>VODOOPSKRBA I ODVODNJA</t>
  </si>
  <si>
    <t>83416546499</t>
  </si>
  <si>
    <t>AGRODALM</t>
  </si>
  <si>
    <t>80649374262</t>
  </si>
  <si>
    <t>MATERIJAL I SIROVINE</t>
  </si>
  <si>
    <t>MILENIJ HOTELI  D.O.O.</t>
  </si>
  <si>
    <t>78796880101</t>
  </si>
  <si>
    <t>SLUŽBENA PUTOVANJA</t>
  </si>
  <si>
    <t>URIHO ZAGREB</t>
  </si>
  <si>
    <t>77931216562</t>
  </si>
  <si>
    <t>SLUŽENA, RADNA I ZAŠTITNA ODJEĆA I OBUĆA</t>
  </si>
  <si>
    <t>ZAGREBAČKE PEKARNE KLARA d.d.</t>
  </si>
  <si>
    <t>76842508189</t>
  </si>
  <si>
    <t>GRADSKA PLINARA ZAGREB - OPSKRBA D.O.O.</t>
  </si>
  <si>
    <t>74364571096</t>
  </si>
  <si>
    <t>Pevex d.d.</t>
  </si>
  <si>
    <t>73660371074</t>
  </si>
  <si>
    <t>SESVETE</t>
  </si>
  <si>
    <t>MATERIJAL I DIJELOVI ZA TEKUĆE I INVESTICIJSKO ODRŽAVANJE</t>
  </si>
  <si>
    <t>OPTIMUS lab.d.o.o.</t>
  </si>
  <si>
    <t>71981294715</t>
  </si>
  <si>
    <t>ČAKOVEC</t>
  </si>
  <si>
    <t>RAČUNALNE USLUGE</t>
  </si>
  <si>
    <t>BAUHAUS</t>
  </si>
  <si>
    <t>71642207963</t>
  </si>
  <si>
    <t>CLIENS d.o.o.</t>
  </si>
  <si>
    <t>71161368100</t>
  </si>
  <si>
    <t>Telemach Hrvatska d.o.o.</t>
  </si>
  <si>
    <t>70133616033</t>
  </si>
  <si>
    <t>NAKLADA SLAP d.o.o.</t>
  </si>
  <si>
    <t>70108447975</t>
  </si>
  <si>
    <t>JASTREBARSKO</t>
  </si>
  <si>
    <t>KNJIGE</t>
  </si>
  <si>
    <t>HRT</t>
  </si>
  <si>
    <t>68419124305</t>
  </si>
  <si>
    <t>ELEKTRO BOŠNJAK</t>
  </si>
  <si>
    <t>65818399805</t>
  </si>
  <si>
    <t>LOVREĆ</t>
  </si>
  <si>
    <t>KATAPULT PROMOCIJA D.O.O.</t>
  </si>
  <si>
    <t>65191050926</t>
  </si>
  <si>
    <t>HEP OPSKRBA D.O.O.</t>
  </si>
  <si>
    <t>63073332379</t>
  </si>
  <si>
    <t>MLINAR pekarska industrija d.o.o.</t>
  </si>
  <si>
    <t>62296711978</t>
  </si>
  <si>
    <t>GRADSKI URED ZA OBNOVU, IZGRADNJU, PROSTORNO UREĐENJE, GRADITELJSTVO I KOMUNALNE POSLOVE</t>
  </si>
  <si>
    <t>61817894937</t>
  </si>
  <si>
    <t>CIJANIZACIJA</t>
  </si>
  <si>
    <t>59646425366</t>
  </si>
  <si>
    <t>ALPHA ATEST</t>
  </si>
  <si>
    <t>58791089155</t>
  </si>
  <si>
    <t>LIMES PLUS</t>
  </si>
  <si>
    <t>57560191883</t>
  </si>
  <si>
    <t>IGO-MAT</t>
  </si>
  <si>
    <t>55662000497</t>
  </si>
  <si>
    <t>BLUEMONT d.o.o.</t>
  </si>
  <si>
    <t>54895392358</t>
  </si>
  <si>
    <t>APP TEH d.o.o.</t>
  </si>
  <si>
    <t>53718394095</t>
  </si>
  <si>
    <t>HRVATSKA GEOLOŠKA LJETNA ŠKOLA</t>
  </si>
  <si>
    <t>50855885147</t>
  </si>
  <si>
    <t>MIKLA PRIJEVOZ d.o.o. za prijevoz, trgovinu i usluge</t>
  </si>
  <si>
    <t>48841930970</t>
  </si>
  <si>
    <t>DOKUMENTIT d.o.o.</t>
  </si>
  <si>
    <t>45392055435</t>
  </si>
  <si>
    <t>VINDIJA-MESO</t>
  </si>
  <si>
    <t>44138062462</t>
  </si>
  <si>
    <t>VARAŽDIN</t>
  </si>
  <si>
    <t>VINDIJA-MLIJEČNO</t>
  </si>
  <si>
    <t>PETROKOV</t>
  </si>
  <si>
    <t>42599613313</t>
  </si>
  <si>
    <t>OBORD D.O.O.</t>
  </si>
  <si>
    <t>38896786699</t>
  </si>
  <si>
    <t>METRO CASH &amp; CARRY D.O.O.</t>
  </si>
  <si>
    <t>38016445738</t>
  </si>
  <si>
    <t>TIP-ZAGREB d.o.o.</t>
  </si>
  <si>
    <t>36198195227</t>
  </si>
  <si>
    <t>SVETA NEDELJA</t>
  </si>
  <si>
    <t>OPG CVETIĆ MARIJANA</t>
  </si>
  <si>
    <t>36033938448</t>
  </si>
  <si>
    <t>KLEMM SIGURNOST d.o.o.</t>
  </si>
  <si>
    <t>35596498125</t>
  </si>
  <si>
    <t>CALLIDUS GRUPA D.O.O.</t>
  </si>
  <si>
    <t>30492122828</t>
  </si>
  <si>
    <t>A1 HRVATSKA D.O.O.</t>
  </si>
  <si>
    <t>29524210204</t>
  </si>
  <si>
    <t>ERSTE&amp;STEIERMÄRKISCHE BANK d.d.</t>
  </si>
  <si>
    <t>23057039320</t>
  </si>
  <si>
    <t>RIJEKA</t>
  </si>
  <si>
    <t>STUDENTSKI CENTAR ZAGREB</t>
  </si>
  <si>
    <t>22597784145</t>
  </si>
  <si>
    <t>INTELEKTUALNE I OSOBNE USLUGE</t>
  </si>
  <si>
    <t>MATMETAL SISTEM D.O.O.</t>
  </si>
  <si>
    <t>21789069512</t>
  </si>
  <si>
    <t>UREDSKA OPREMA I NAMJEŠTAJ</t>
  </si>
  <si>
    <t>SPONTEX-PROMET d.o.o.</t>
  </si>
  <si>
    <t>14714910908</t>
  </si>
  <si>
    <t>ZAPREŠIĆ</t>
  </si>
  <si>
    <t>Tehnomodeli d.o.o.</t>
  </si>
  <si>
    <t>10698571703</t>
  </si>
  <si>
    <t>AKD ZAŠTITA</t>
  </si>
  <si>
    <t>09253797076</t>
  </si>
  <si>
    <t>LEDO plus d.o.o.</t>
  </si>
  <si>
    <t>07179054100</t>
  </si>
  <si>
    <t>NOVAL d.o.o.</t>
  </si>
  <si>
    <t>03116304913</t>
  </si>
  <si>
    <t>PLAĆE ZA REDOVAN RAD</t>
  </si>
  <si>
    <t>NAKNADE ZA PRIJEVOZ, ZA RAD NA TERENU I ODVOJENI ŽIVOT</t>
  </si>
  <si>
    <t>OSTALE NAKNADE TROŠKOVA ZAPOSLENIMA</t>
  </si>
  <si>
    <t>Sveukupno:</t>
  </si>
  <si>
    <t xml:space="preserve">Odgovorna osoba: REŠČIĆ ROMANA ANA_x000D_
     </t>
  </si>
  <si>
    <t>OSTALI RASHODI ZA ZAPOSLENE</t>
  </si>
  <si>
    <t>DOPRINOSI ZA OBVEZNO ZDRAVTSVENO OSIGURANJE</t>
  </si>
  <si>
    <t>UREDSKI MATERIJAL I OSTALI MATERIJALNI RASHODI - BLAGAJNA</t>
  </si>
  <si>
    <t>MATERIJAL I SIROVINE - BLAGAJNA</t>
  </si>
  <si>
    <t>PRISTOJBE I NAKNADE</t>
  </si>
  <si>
    <t>OSTALI NESPOMENUTI RASHODI POSLOVANJA - BLAGAJNA</t>
  </si>
  <si>
    <t>OPATIJA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</si>
</sst>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0"/>
  <sheetViews>
    <sheetView tabSelected="1" topLeftCell="A124" zoomScaleNormal="100" workbookViewId="0">
      <selection activeCell="D147" sqref="D14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43.75</v>
      </c>
      <c r="E7" s="10">
        <v>3232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43.75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199.5</v>
      </c>
      <c r="E9" s="10">
        <v>4223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199.5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12</v>
      </c>
      <c r="E11" s="10">
        <v>3299</v>
      </c>
      <c r="F11" s="9" t="s">
        <v>22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12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292.77</v>
      </c>
      <c r="E13" s="10">
        <v>3239</v>
      </c>
      <c r="F13" s="9" t="s">
        <v>25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292.77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125</v>
      </c>
      <c r="E15" s="10">
        <v>3231</v>
      </c>
      <c r="F15" s="9" t="s">
        <v>29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125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180</v>
      </c>
      <c r="E17" s="10">
        <v>3213</v>
      </c>
      <c r="F17" s="9" t="s">
        <v>32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180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385.47</v>
      </c>
      <c r="E19" s="10">
        <v>3221</v>
      </c>
      <c r="F19" s="9" t="s">
        <v>35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385.47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81.96</v>
      </c>
      <c r="E21" s="10">
        <v>3225</v>
      </c>
      <c r="F21" s="9" t="s">
        <v>38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81.96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46.72</v>
      </c>
      <c r="E23" s="10">
        <v>3231</v>
      </c>
      <c r="F23" s="9" t="s">
        <v>29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46.72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950</v>
      </c>
      <c r="E25" s="10">
        <v>3231</v>
      </c>
      <c r="F25" s="9" t="s">
        <v>29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950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12</v>
      </c>
      <c r="D27" s="18">
        <v>1.66</v>
      </c>
      <c r="E27" s="10">
        <v>3431</v>
      </c>
      <c r="F27" s="9" t="s">
        <v>47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1.66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54</v>
      </c>
      <c r="E29" s="10">
        <v>3293</v>
      </c>
      <c r="F29" s="9" t="s">
        <v>51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54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12</v>
      </c>
      <c r="D31" s="18">
        <v>459.05</v>
      </c>
      <c r="E31" s="10">
        <v>3234</v>
      </c>
      <c r="F31" s="9" t="s">
        <v>54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459.05</v>
      </c>
      <c r="E32" s="24"/>
      <c r="F32" s="26"/>
      <c r="G32" s="27"/>
    </row>
    <row r="33" spans="1:7" x14ac:dyDescent="0.25">
      <c r="A33" s="9" t="s">
        <v>55</v>
      </c>
      <c r="B33" s="14" t="s">
        <v>56</v>
      </c>
      <c r="C33" s="10" t="s">
        <v>12</v>
      </c>
      <c r="D33" s="18">
        <v>94.41</v>
      </c>
      <c r="E33" s="10">
        <v>3223</v>
      </c>
      <c r="F33" s="9" t="s">
        <v>57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94.41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12</v>
      </c>
      <c r="D35" s="18">
        <v>643.82000000000005</v>
      </c>
      <c r="E35" s="10">
        <v>3234</v>
      </c>
      <c r="F35" s="9" t="s">
        <v>54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643.82000000000005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12</v>
      </c>
      <c r="D37" s="18">
        <v>3642.98</v>
      </c>
      <c r="E37" s="10">
        <v>3222</v>
      </c>
      <c r="F37" s="9" t="s">
        <v>62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3642.98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174</v>
      </c>
      <c r="D39" s="18">
        <v>902</v>
      </c>
      <c r="E39" s="10">
        <v>3211</v>
      </c>
      <c r="F39" s="9" t="s">
        <v>65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902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12</v>
      </c>
      <c r="D41" s="18">
        <v>238.5</v>
      </c>
      <c r="E41" s="10">
        <v>3227</v>
      </c>
      <c r="F41" s="9" t="s">
        <v>68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238.5</v>
      </c>
      <c r="E42" s="24"/>
      <c r="F42" s="26"/>
      <c r="G42" s="27"/>
    </row>
    <row r="43" spans="1:7" x14ac:dyDescent="0.25">
      <c r="A43" s="9" t="s">
        <v>69</v>
      </c>
      <c r="B43" s="14" t="s">
        <v>70</v>
      </c>
      <c r="C43" s="10" t="s">
        <v>12</v>
      </c>
      <c r="D43" s="18">
        <v>6340.94</v>
      </c>
      <c r="E43" s="10">
        <v>3222</v>
      </c>
      <c r="F43" s="9" t="s">
        <v>62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6340.94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12</v>
      </c>
      <c r="D45" s="18">
        <v>6290.7</v>
      </c>
      <c r="E45" s="10">
        <v>3223</v>
      </c>
      <c r="F45" s="9" t="s">
        <v>57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6290.7</v>
      </c>
      <c r="E46" s="24"/>
      <c r="F46" s="26"/>
      <c r="G46" s="27"/>
    </row>
    <row r="47" spans="1:7" x14ac:dyDescent="0.25">
      <c r="A47" s="9" t="s">
        <v>73</v>
      </c>
      <c r="B47" s="14" t="s">
        <v>74</v>
      </c>
      <c r="C47" s="10" t="s">
        <v>75</v>
      </c>
      <c r="D47" s="18">
        <v>24.56</v>
      </c>
      <c r="E47" s="10">
        <v>3224</v>
      </c>
      <c r="F47" s="9" t="s">
        <v>76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24.56</v>
      </c>
      <c r="E48" s="24"/>
      <c r="F48" s="26"/>
      <c r="G48" s="27"/>
    </row>
    <row r="49" spans="1:7" x14ac:dyDescent="0.25">
      <c r="A49" s="9" t="s">
        <v>77</v>
      </c>
      <c r="B49" s="14" t="s">
        <v>78</v>
      </c>
      <c r="C49" s="10" t="s">
        <v>79</v>
      </c>
      <c r="D49" s="18">
        <v>195</v>
      </c>
      <c r="E49" s="10">
        <v>3238</v>
      </c>
      <c r="F49" s="9" t="s">
        <v>80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195</v>
      </c>
      <c r="E50" s="24"/>
      <c r="F50" s="26"/>
      <c r="G50" s="27"/>
    </row>
    <row r="51" spans="1:7" x14ac:dyDescent="0.25">
      <c r="A51" s="9" t="s">
        <v>81</v>
      </c>
      <c r="B51" s="14" t="s">
        <v>82</v>
      </c>
      <c r="C51" s="10" t="s">
        <v>12</v>
      </c>
      <c r="D51" s="18">
        <v>185.42</v>
      </c>
      <c r="E51" s="10">
        <v>3224</v>
      </c>
      <c r="F51" s="9" t="s">
        <v>76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185.42</v>
      </c>
      <c r="E52" s="24"/>
      <c r="F52" s="26"/>
      <c r="G52" s="27"/>
    </row>
    <row r="53" spans="1:7" x14ac:dyDescent="0.25">
      <c r="A53" s="9" t="s">
        <v>83</v>
      </c>
      <c r="B53" s="14" t="s">
        <v>84</v>
      </c>
      <c r="C53" s="10" t="s">
        <v>12</v>
      </c>
      <c r="D53" s="18">
        <v>278.10000000000002</v>
      </c>
      <c r="E53" s="10">
        <v>3221</v>
      </c>
      <c r="F53" s="9" t="s">
        <v>35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278.10000000000002</v>
      </c>
      <c r="E54" s="24"/>
      <c r="F54" s="26"/>
      <c r="G54" s="27"/>
    </row>
    <row r="55" spans="1:7" x14ac:dyDescent="0.25">
      <c r="A55" s="9" t="s">
        <v>85</v>
      </c>
      <c r="B55" s="14" t="s">
        <v>86</v>
      </c>
      <c r="C55" s="10" t="s">
        <v>12</v>
      </c>
      <c r="D55" s="18">
        <v>22.06</v>
      </c>
      <c r="E55" s="10">
        <v>3231</v>
      </c>
      <c r="F55" s="9" t="s">
        <v>29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22.06</v>
      </c>
      <c r="E56" s="24"/>
      <c r="F56" s="26"/>
      <c r="G56" s="27"/>
    </row>
    <row r="57" spans="1:7" x14ac:dyDescent="0.25">
      <c r="A57" s="9" t="s">
        <v>87</v>
      </c>
      <c r="B57" s="14" t="s">
        <v>88</v>
      </c>
      <c r="C57" s="10" t="s">
        <v>89</v>
      </c>
      <c r="D57" s="18">
        <v>53.66</v>
      </c>
      <c r="E57" s="10">
        <v>4241</v>
      </c>
      <c r="F57" s="9" t="s">
        <v>90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53.66</v>
      </c>
      <c r="E58" s="24"/>
      <c r="F58" s="26"/>
      <c r="G58" s="27"/>
    </row>
    <row r="59" spans="1:7" x14ac:dyDescent="0.25">
      <c r="A59" s="9" t="s">
        <v>91</v>
      </c>
      <c r="B59" s="14" t="s">
        <v>92</v>
      </c>
      <c r="C59" s="10" t="s">
        <v>12</v>
      </c>
      <c r="D59" s="18">
        <v>10.62</v>
      </c>
      <c r="E59" s="10">
        <v>3295</v>
      </c>
      <c r="F59" s="9" t="s">
        <v>172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10.62</v>
      </c>
      <c r="E60" s="24"/>
      <c r="F60" s="26"/>
      <c r="G60" s="27"/>
    </row>
    <row r="61" spans="1:7" x14ac:dyDescent="0.25">
      <c r="A61" s="9" t="s">
        <v>93</v>
      </c>
      <c r="B61" s="14" t="s">
        <v>94</v>
      </c>
      <c r="C61" s="10" t="s">
        <v>95</v>
      </c>
      <c r="D61" s="18">
        <v>19392.5</v>
      </c>
      <c r="E61" s="10">
        <v>3232</v>
      </c>
      <c r="F61" s="9" t="s">
        <v>13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19392.5</v>
      </c>
      <c r="E62" s="24"/>
      <c r="F62" s="26"/>
      <c r="G62" s="27"/>
    </row>
    <row r="63" spans="1:7" x14ac:dyDescent="0.25">
      <c r="A63" s="9" t="s">
        <v>96</v>
      </c>
      <c r="B63" s="14" t="s">
        <v>97</v>
      </c>
      <c r="C63" s="10" t="s">
        <v>12</v>
      </c>
      <c r="D63" s="18">
        <v>780.1</v>
      </c>
      <c r="E63" s="10">
        <v>3239</v>
      </c>
      <c r="F63" s="9" t="s">
        <v>25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780.1</v>
      </c>
      <c r="E64" s="24"/>
      <c r="F64" s="26"/>
      <c r="G64" s="27"/>
    </row>
    <row r="65" spans="1:7" x14ac:dyDescent="0.25">
      <c r="A65" s="9" t="s">
        <v>98</v>
      </c>
      <c r="B65" s="14" t="s">
        <v>99</v>
      </c>
      <c r="C65" s="10" t="s">
        <v>12</v>
      </c>
      <c r="D65" s="18">
        <v>1421.29</v>
      </c>
      <c r="E65" s="10">
        <v>3223</v>
      </c>
      <c r="F65" s="9" t="s">
        <v>57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1421.29</v>
      </c>
      <c r="E66" s="24"/>
      <c r="F66" s="26"/>
      <c r="G66" s="27"/>
    </row>
    <row r="67" spans="1:7" x14ac:dyDescent="0.25">
      <c r="A67" s="9" t="s">
        <v>100</v>
      </c>
      <c r="B67" s="14" t="s">
        <v>101</v>
      </c>
      <c r="C67" s="10" t="s">
        <v>12</v>
      </c>
      <c r="D67" s="18">
        <v>43.5</v>
      </c>
      <c r="E67" s="10">
        <v>3222</v>
      </c>
      <c r="F67" s="9" t="s">
        <v>62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43.5</v>
      </c>
      <c r="E68" s="24"/>
      <c r="F68" s="26"/>
      <c r="G68" s="27"/>
    </row>
    <row r="69" spans="1:7" x14ac:dyDescent="0.25">
      <c r="A69" s="9" t="s">
        <v>102</v>
      </c>
      <c r="B69" s="14" t="s">
        <v>103</v>
      </c>
      <c r="C69" s="10" t="s">
        <v>12</v>
      </c>
      <c r="D69" s="18">
        <v>130.19999999999999</v>
      </c>
      <c r="E69" s="10">
        <v>3234</v>
      </c>
      <c r="F69" s="9" t="s">
        <v>54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130.19999999999999</v>
      </c>
      <c r="E70" s="24"/>
      <c r="F70" s="26"/>
      <c r="G70" s="27"/>
    </row>
    <row r="71" spans="1:7" x14ac:dyDescent="0.25">
      <c r="A71" s="9" t="s">
        <v>104</v>
      </c>
      <c r="B71" s="14" t="s">
        <v>105</v>
      </c>
      <c r="C71" s="10" t="s">
        <v>12</v>
      </c>
      <c r="D71" s="18">
        <v>152.5</v>
      </c>
      <c r="E71" s="10">
        <v>3234</v>
      </c>
      <c r="F71" s="9" t="s">
        <v>54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152.5</v>
      </c>
      <c r="E72" s="24"/>
      <c r="F72" s="26"/>
      <c r="G72" s="27"/>
    </row>
    <row r="73" spans="1:7" x14ac:dyDescent="0.25">
      <c r="A73" s="9" t="s">
        <v>106</v>
      </c>
      <c r="B73" s="14" t="s">
        <v>107</v>
      </c>
      <c r="C73" s="10" t="s">
        <v>12</v>
      </c>
      <c r="D73" s="18">
        <v>187.5</v>
      </c>
      <c r="E73" s="10">
        <v>3239</v>
      </c>
      <c r="F73" s="9" t="s">
        <v>25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187.5</v>
      </c>
      <c r="E74" s="24"/>
      <c r="F74" s="26"/>
      <c r="G74" s="27"/>
    </row>
    <row r="75" spans="1:7" x14ac:dyDescent="0.25">
      <c r="A75" s="9" t="s">
        <v>108</v>
      </c>
      <c r="B75" s="14" t="s">
        <v>109</v>
      </c>
      <c r="C75" s="10" t="s">
        <v>12</v>
      </c>
      <c r="D75" s="18">
        <v>84.74</v>
      </c>
      <c r="E75" s="10">
        <v>3221</v>
      </c>
      <c r="F75" s="9" t="s">
        <v>35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84.74</v>
      </c>
      <c r="E76" s="24"/>
      <c r="F76" s="26"/>
      <c r="G76" s="27"/>
    </row>
    <row r="77" spans="1:7" x14ac:dyDescent="0.25">
      <c r="A77" s="9" t="s">
        <v>110</v>
      </c>
      <c r="B77" s="14" t="s">
        <v>111</v>
      </c>
      <c r="C77" s="10" t="s">
        <v>12</v>
      </c>
      <c r="D77" s="18">
        <v>818.22</v>
      </c>
      <c r="E77" s="10">
        <v>3222</v>
      </c>
      <c r="F77" s="9" t="s">
        <v>62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818.22</v>
      </c>
      <c r="E78" s="24"/>
      <c r="F78" s="26"/>
      <c r="G78" s="27"/>
    </row>
    <row r="79" spans="1:7" x14ac:dyDescent="0.25">
      <c r="A79" s="9" t="s">
        <v>112</v>
      </c>
      <c r="B79" s="14" t="s">
        <v>113</v>
      </c>
      <c r="C79" s="10" t="s">
        <v>12</v>
      </c>
      <c r="D79" s="18">
        <v>1224.3800000000001</v>
      </c>
      <c r="E79" s="10">
        <v>3232</v>
      </c>
      <c r="F79" s="9" t="s">
        <v>13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1224.3800000000001</v>
      </c>
      <c r="E80" s="24"/>
      <c r="F80" s="26"/>
      <c r="G80" s="27"/>
    </row>
    <row r="81" spans="1:7" x14ac:dyDescent="0.25">
      <c r="A81" s="9" t="s">
        <v>114</v>
      </c>
      <c r="B81" s="14" t="s">
        <v>115</v>
      </c>
      <c r="C81" s="10" t="s">
        <v>28</v>
      </c>
      <c r="D81" s="18">
        <v>750</v>
      </c>
      <c r="E81" s="10">
        <v>3232</v>
      </c>
      <c r="F81" s="9" t="s">
        <v>13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750</v>
      </c>
      <c r="E82" s="24"/>
      <c r="F82" s="26"/>
      <c r="G82" s="27"/>
    </row>
    <row r="83" spans="1:7" x14ac:dyDescent="0.25">
      <c r="A83" s="9" t="s">
        <v>116</v>
      </c>
      <c r="B83" s="14" t="s">
        <v>117</v>
      </c>
      <c r="C83" s="10" t="s">
        <v>12</v>
      </c>
      <c r="D83" s="18">
        <v>30</v>
      </c>
      <c r="E83" s="10">
        <v>3213</v>
      </c>
      <c r="F83" s="9" t="s">
        <v>32</v>
      </c>
      <c r="G83" s="28" t="s">
        <v>14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30</v>
      </c>
      <c r="E84" s="24"/>
      <c r="F84" s="26"/>
      <c r="G84" s="27"/>
    </row>
    <row r="85" spans="1:7" x14ac:dyDescent="0.25">
      <c r="A85" s="9" t="s">
        <v>118</v>
      </c>
      <c r="B85" s="14" t="s">
        <v>119</v>
      </c>
      <c r="C85" s="10" t="s">
        <v>12</v>
      </c>
      <c r="D85" s="18">
        <v>562.5</v>
      </c>
      <c r="E85" s="10">
        <v>3231</v>
      </c>
      <c r="F85" s="9" t="s">
        <v>29</v>
      </c>
      <c r="G85" s="28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SUM(D85:D85)</f>
        <v>562.5</v>
      </c>
      <c r="E86" s="24"/>
      <c r="F86" s="26"/>
      <c r="G86" s="27"/>
    </row>
    <row r="87" spans="1:7" x14ac:dyDescent="0.25">
      <c r="A87" s="9" t="s">
        <v>120</v>
      </c>
      <c r="B87" s="14" t="s">
        <v>121</v>
      </c>
      <c r="C87" s="10" t="s">
        <v>12</v>
      </c>
      <c r="D87" s="18">
        <v>148.5</v>
      </c>
      <c r="E87" s="10">
        <v>3238</v>
      </c>
      <c r="F87" s="9" t="s">
        <v>80</v>
      </c>
      <c r="G87" s="28" t="s">
        <v>14</v>
      </c>
    </row>
    <row r="88" spans="1:7" ht="27" customHeight="1" thickBot="1" x14ac:dyDescent="0.3">
      <c r="A88" s="22" t="s">
        <v>15</v>
      </c>
      <c r="B88" s="23"/>
      <c r="C88" s="24"/>
      <c r="D88" s="25">
        <f>SUM(D87:D87)</f>
        <v>148.5</v>
      </c>
      <c r="E88" s="24"/>
      <c r="F88" s="26"/>
      <c r="G88" s="27"/>
    </row>
    <row r="89" spans="1:7" x14ac:dyDescent="0.25">
      <c r="A89" s="9" t="s">
        <v>122</v>
      </c>
      <c r="B89" s="14" t="s">
        <v>123</v>
      </c>
      <c r="C89" s="10" t="s">
        <v>124</v>
      </c>
      <c r="D89" s="18">
        <v>248.98</v>
      </c>
      <c r="E89" s="10">
        <v>3222</v>
      </c>
      <c r="F89" s="9" t="s">
        <v>62</v>
      </c>
      <c r="G89" s="28" t="s">
        <v>14</v>
      </c>
    </row>
    <row r="90" spans="1:7" ht="27" customHeight="1" thickBot="1" x14ac:dyDescent="0.3">
      <c r="A90" s="22" t="s">
        <v>15</v>
      </c>
      <c r="B90" s="23"/>
      <c r="C90" s="24"/>
      <c r="D90" s="25">
        <f>SUM(D89:D89)</f>
        <v>248.98</v>
      </c>
      <c r="E90" s="24"/>
      <c r="F90" s="26"/>
      <c r="G90" s="27"/>
    </row>
    <row r="91" spans="1:7" x14ac:dyDescent="0.25">
      <c r="A91" s="9" t="s">
        <v>125</v>
      </c>
      <c r="B91" s="14" t="s">
        <v>123</v>
      </c>
      <c r="C91" s="10" t="s">
        <v>124</v>
      </c>
      <c r="D91" s="18">
        <v>760.56</v>
      </c>
      <c r="E91" s="10">
        <v>3222</v>
      </c>
      <c r="F91" s="9" t="s">
        <v>62</v>
      </c>
      <c r="G91" s="28" t="s">
        <v>14</v>
      </c>
    </row>
    <row r="92" spans="1:7" ht="27" customHeight="1" thickBot="1" x14ac:dyDescent="0.3">
      <c r="A92" s="22" t="s">
        <v>15</v>
      </c>
      <c r="B92" s="23"/>
      <c r="C92" s="24"/>
      <c r="D92" s="25">
        <f>SUM(D91:D91)</f>
        <v>760.56</v>
      </c>
      <c r="E92" s="24"/>
      <c r="F92" s="26"/>
      <c r="G92" s="27"/>
    </row>
    <row r="93" spans="1:7" x14ac:dyDescent="0.25">
      <c r="A93" s="9" t="s">
        <v>126</v>
      </c>
      <c r="B93" s="14" t="s">
        <v>127</v>
      </c>
      <c r="C93" s="10" t="s">
        <v>12</v>
      </c>
      <c r="D93" s="18">
        <v>255.06</v>
      </c>
      <c r="E93" s="10">
        <v>3224</v>
      </c>
      <c r="F93" s="9" t="s">
        <v>76</v>
      </c>
      <c r="G93" s="28" t="s">
        <v>14</v>
      </c>
    </row>
    <row r="94" spans="1:7" ht="27" customHeight="1" thickBot="1" x14ac:dyDescent="0.3">
      <c r="A94" s="22" t="s">
        <v>15</v>
      </c>
      <c r="B94" s="23"/>
      <c r="C94" s="24"/>
      <c r="D94" s="25">
        <f>SUM(D93:D93)</f>
        <v>255.06</v>
      </c>
      <c r="E94" s="24"/>
      <c r="F94" s="26"/>
      <c r="G94" s="27"/>
    </row>
    <row r="95" spans="1:7" x14ac:dyDescent="0.25">
      <c r="A95" s="9" t="s">
        <v>128</v>
      </c>
      <c r="B95" s="14" t="s">
        <v>129</v>
      </c>
      <c r="C95" s="10" t="s">
        <v>12</v>
      </c>
      <c r="D95" s="18">
        <v>920</v>
      </c>
      <c r="E95" s="10">
        <v>3239</v>
      </c>
      <c r="F95" s="9" t="s">
        <v>25</v>
      </c>
      <c r="G95" s="28" t="s">
        <v>14</v>
      </c>
    </row>
    <row r="96" spans="1:7" ht="27" customHeight="1" thickBot="1" x14ac:dyDescent="0.3">
      <c r="A96" s="22" t="s">
        <v>15</v>
      </c>
      <c r="B96" s="23"/>
      <c r="C96" s="24"/>
      <c r="D96" s="25">
        <f>SUM(D95:D95)</f>
        <v>920</v>
      </c>
      <c r="E96" s="24"/>
      <c r="F96" s="26"/>
      <c r="G96" s="27"/>
    </row>
    <row r="97" spans="1:7" x14ac:dyDescent="0.25">
      <c r="A97" s="9" t="s">
        <v>130</v>
      </c>
      <c r="B97" s="14" t="s">
        <v>131</v>
      </c>
      <c r="C97" s="10" t="s">
        <v>12</v>
      </c>
      <c r="D97" s="18">
        <v>654.25</v>
      </c>
      <c r="E97" s="10">
        <v>3221</v>
      </c>
      <c r="F97" s="9" t="s">
        <v>35</v>
      </c>
      <c r="G97" s="28" t="s">
        <v>14</v>
      </c>
    </row>
    <row r="98" spans="1:7" x14ac:dyDescent="0.25">
      <c r="A98" s="9"/>
      <c r="B98" s="14"/>
      <c r="C98" s="10"/>
      <c r="D98" s="18">
        <v>3066.87</v>
      </c>
      <c r="E98" s="10">
        <v>3222</v>
      </c>
      <c r="F98" s="9" t="s">
        <v>62</v>
      </c>
      <c r="G98" s="29" t="s">
        <v>14</v>
      </c>
    </row>
    <row r="99" spans="1:7" ht="27" customHeight="1" thickBot="1" x14ac:dyDescent="0.3">
      <c r="A99" s="22" t="s">
        <v>15</v>
      </c>
      <c r="B99" s="23"/>
      <c r="C99" s="24"/>
      <c r="D99" s="25">
        <f>SUM(D97:D98)</f>
        <v>3721.12</v>
      </c>
      <c r="E99" s="24"/>
      <c r="F99" s="26"/>
      <c r="G99" s="27"/>
    </row>
    <row r="100" spans="1:7" x14ac:dyDescent="0.25">
      <c r="A100" s="9" t="s">
        <v>132</v>
      </c>
      <c r="B100" s="14" t="s">
        <v>133</v>
      </c>
      <c r="C100" s="10" t="s">
        <v>134</v>
      </c>
      <c r="D100" s="18">
        <v>534</v>
      </c>
      <c r="E100" s="10">
        <v>3221</v>
      </c>
      <c r="F100" s="9" t="s">
        <v>35</v>
      </c>
      <c r="G100" s="28" t="s">
        <v>14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534</v>
      </c>
      <c r="E101" s="24"/>
      <c r="F101" s="26"/>
      <c r="G101" s="27"/>
    </row>
    <row r="102" spans="1:7" x14ac:dyDescent="0.25">
      <c r="A102" s="9" t="s">
        <v>135</v>
      </c>
      <c r="B102" s="14" t="s">
        <v>136</v>
      </c>
      <c r="C102" s="10" t="s">
        <v>89</v>
      </c>
      <c r="D102" s="18">
        <v>302.39999999999998</v>
      </c>
      <c r="E102" s="10">
        <v>3222</v>
      </c>
      <c r="F102" s="9" t="s">
        <v>62</v>
      </c>
      <c r="G102" s="28" t="s">
        <v>14</v>
      </c>
    </row>
    <row r="103" spans="1:7" ht="27" customHeight="1" thickBot="1" x14ac:dyDescent="0.3">
      <c r="A103" s="22" t="s">
        <v>15</v>
      </c>
      <c r="B103" s="23"/>
      <c r="C103" s="24"/>
      <c r="D103" s="25">
        <f>SUM(D102:D102)</f>
        <v>302.39999999999998</v>
      </c>
      <c r="E103" s="24"/>
      <c r="F103" s="26"/>
      <c r="G103" s="27"/>
    </row>
    <row r="104" spans="1:7" x14ac:dyDescent="0.25">
      <c r="A104" s="9" t="s">
        <v>137</v>
      </c>
      <c r="B104" s="14" t="s">
        <v>138</v>
      </c>
      <c r="C104" s="10" t="s">
        <v>12</v>
      </c>
      <c r="D104" s="18">
        <v>2625</v>
      </c>
      <c r="E104" s="10">
        <v>3239</v>
      </c>
      <c r="F104" s="9" t="s">
        <v>25</v>
      </c>
      <c r="G104" s="28" t="s">
        <v>14</v>
      </c>
    </row>
    <row r="105" spans="1:7" ht="27" customHeight="1" thickBot="1" x14ac:dyDescent="0.3">
      <c r="A105" s="22" t="s">
        <v>15</v>
      </c>
      <c r="B105" s="23"/>
      <c r="C105" s="24"/>
      <c r="D105" s="25">
        <f>SUM(D104:D104)</f>
        <v>2625</v>
      </c>
      <c r="E105" s="24"/>
      <c r="F105" s="26"/>
      <c r="G105" s="27"/>
    </row>
    <row r="106" spans="1:7" x14ac:dyDescent="0.25">
      <c r="A106" s="9" t="s">
        <v>139</v>
      </c>
      <c r="B106" s="14" t="s">
        <v>140</v>
      </c>
      <c r="C106" s="10" t="s">
        <v>12</v>
      </c>
      <c r="D106" s="18">
        <v>150</v>
      </c>
      <c r="E106" s="10">
        <v>3238</v>
      </c>
      <c r="F106" s="9" t="s">
        <v>80</v>
      </c>
      <c r="G106" s="28" t="s">
        <v>14</v>
      </c>
    </row>
    <row r="107" spans="1:7" ht="27" customHeight="1" thickBot="1" x14ac:dyDescent="0.3">
      <c r="A107" s="22" t="s">
        <v>15</v>
      </c>
      <c r="B107" s="23"/>
      <c r="C107" s="24"/>
      <c r="D107" s="25">
        <f>SUM(D106:D106)</f>
        <v>150</v>
      </c>
      <c r="E107" s="24"/>
      <c r="F107" s="26"/>
      <c r="G107" s="27"/>
    </row>
    <row r="108" spans="1:7" x14ac:dyDescent="0.25">
      <c r="A108" s="9" t="s">
        <v>141</v>
      </c>
      <c r="B108" s="14" t="s">
        <v>142</v>
      </c>
      <c r="C108" s="10" t="s">
        <v>12</v>
      </c>
      <c r="D108" s="18">
        <v>102.29</v>
      </c>
      <c r="E108" s="10">
        <v>3231</v>
      </c>
      <c r="F108" s="9" t="s">
        <v>29</v>
      </c>
      <c r="G108" s="28" t="s">
        <v>14</v>
      </c>
    </row>
    <row r="109" spans="1:7" ht="27" customHeight="1" thickBot="1" x14ac:dyDescent="0.3">
      <c r="A109" s="22" t="s">
        <v>15</v>
      </c>
      <c r="B109" s="23"/>
      <c r="C109" s="24"/>
      <c r="D109" s="25">
        <f>SUM(D108:D108)</f>
        <v>102.29</v>
      </c>
      <c r="E109" s="24"/>
      <c r="F109" s="26"/>
      <c r="G109" s="27"/>
    </row>
    <row r="110" spans="1:7" x14ac:dyDescent="0.25">
      <c r="A110" s="9" t="s">
        <v>143</v>
      </c>
      <c r="B110" s="14" t="s">
        <v>144</v>
      </c>
      <c r="C110" s="10" t="s">
        <v>145</v>
      </c>
      <c r="D110" s="18">
        <v>142.21</v>
      </c>
      <c r="E110" s="10">
        <v>3431</v>
      </c>
      <c r="F110" s="9" t="s">
        <v>47</v>
      </c>
      <c r="G110" s="28" t="s">
        <v>14</v>
      </c>
    </row>
    <row r="111" spans="1:7" ht="27" customHeight="1" thickBot="1" x14ac:dyDescent="0.3">
      <c r="A111" s="22" t="s">
        <v>15</v>
      </c>
      <c r="B111" s="23"/>
      <c r="C111" s="24"/>
      <c r="D111" s="25">
        <f>SUM(D110:D110)</f>
        <v>142.21</v>
      </c>
      <c r="E111" s="24"/>
      <c r="F111" s="26"/>
      <c r="G111" s="27"/>
    </row>
    <row r="112" spans="1:7" x14ac:dyDescent="0.25">
      <c r="A112" s="9" t="s">
        <v>146</v>
      </c>
      <c r="B112" s="14" t="s">
        <v>147</v>
      </c>
      <c r="C112" s="10" t="s">
        <v>12</v>
      </c>
      <c r="D112" s="18">
        <v>767.08</v>
      </c>
      <c r="E112" s="10">
        <v>3237</v>
      </c>
      <c r="F112" s="9" t="s">
        <v>148</v>
      </c>
      <c r="G112" s="28" t="s">
        <v>14</v>
      </c>
    </row>
    <row r="113" spans="1:7" ht="27" customHeight="1" thickBot="1" x14ac:dyDescent="0.3">
      <c r="A113" s="22" t="s">
        <v>15</v>
      </c>
      <c r="B113" s="23"/>
      <c r="C113" s="24"/>
      <c r="D113" s="25">
        <f>SUM(D112:D112)</f>
        <v>767.08</v>
      </c>
      <c r="E113" s="24"/>
      <c r="F113" s="26"/>
      <c r="G113" s="27"/>
    </row>
    <row r="114" spans="1:7" x14ac:dyDescent="0.25">
      <c r="A114" s="9" t="s">
        <v>149</v>
      </c>
      <c r="B114" s="14" t="s">
        <v>150</v>
      </c>
      <c r="C114" s="10" t="s">
        <v>75</v>
      </c>
      <c r="D114" s="18">
        <v>196.43</v>
      </c>
      <c r="E114" s="10">
        <v>4221</v>
      </c>
      <c r="F114" s="9" t="s">
        <v>151</v>
      </c>
      <c r="G114" s="28" t="s">
        <v>14</v>
      </c>
    </row>
    <row r="115" spans="1:7" ht="27" customHeight="1" thickBot="1" x14ac:dyDescent="0.3">
      <c r="A115" s="22" t="s">
        <v>15</v>
      </c>
      <c r="B115" s="23"/>
      <c r="C115" s="24"/>
      <c r="D115" s="25">
        <f>SUM(D114:D114)</f>
        <v>196.43</v>
      </c>
      <c r="E115" s="24"/>
      <c r="F115" s="26"/>
      <c r="G115" s="27"/>
    </row>
    <row r="116" spans="1:7" x14ac:dyDescent="0.25">
      <c r="A116" s="9" t="s">
        <v>152</v>
      </c>
      <c r="B116" s="14" t="s">
        <v>153</v>
      </c>
      <c r="C116" s="10" t="s">
        <v>154</v>
      </c>
      <c r="D116" s="18">
        <v>135.71</v>
      </c>
      <c r="E116" s="10">
        <v>3222</v>
      </c>
      <c r="F116" s="9" t="s">
        <v>62</v>
      </c>
      <c r="G116" s="28" t="s">
        <v>14</v>
      </c>
    </row>
    <row r="117" spans="1:7" ht="27" customHeight="1" thickBot="1" x14ac:dyDescent="0.3">
      <c r="A117" s="22" t="s">
        <v>15</v>
      </c>
      <c r="B117" s="23"/>
      <c r="C117" s="24"/>
      <c r="D117" s="25">
        <f>SUM(D116:D116)</f>
        <v>135.71</v>
      </c>
      <c r="E117" s="24"/>
      <c r="F117" s="26"/>
      <c r="G117" s="27"/>
    </row>
    <row r="118" spans="1:7" x14ac:dyDescent="0.25">
      <c r="A118" s="9" t="s">
        <v>155</v>
      </c>
      <c r="B118" s="14" t="s">
        <v>156</v>
      </c>
      <c r="C118" s="10" t="s">
        <v>12</v>
      </c>
      <c r="D118" s="18">
        <v>1006.09</v>
      </c>
      <c r="E118" s="10">
        <v>4221</v>
      </c>
      <c r="F118" s="9" t="s">
        <v>151</v>
      </c>
      <c r="G118" s="28" t="s">
        <v>14</v>
      </c>
    </row>
    <row r="119" spans="1:7" ht="27" customHeight="1" thickBot="1" x14ac:dyDescent="0.3">
      <c r="A119" s="22" t="s">
        <v>15</v>
      </c>
      <c r="B119" s="23"/>
      <c r="C119" s="24"/>
      <c r="D119" s="25">
        <f>SUM(D118:D118)</f>
        <v>1006.09</v>
      </c>
      <c r="E119" s="24"/>
      <c r="F119" s="26"/>
      <c r="G119" s="27"/>
    </row>
    <row r="120" spans="1:7" x14ac:dyDescent="0.25">
      <c r="A120" s="9" t="s">
        <v>157</v>
      </c>
      <c r="B120" s="14" t="s">
        <v>158</v>
      </c>
      <c r="C120" s="10" t="s">
        <v>12</v>
      </c>
      <c r="D120" s="18">
        <v>148.80000000000001</v>
      </c>
      <c r="E120" s="10">
        <v>3239</v>
      </c>
      <c r="F120" s="9" t="s">
        <v>25</v>
      </c>
      <c r="G120" s="28" t="s">
        <v>14</v>
      </c>
    </row>
    <row r="121" spans="1:7" ht="27" customHeight="1" thickBot="1" x14ac:dyDescent="0.3">
      <c r="A121" s="22" t="s">
        <v>15</v>
      </c>
      <c r="B121" s="23"/>
      <c r="C121" s="24"/>
      <c r="D121" s="25">
        <f>SUM(D120:D120)</f>
        <v>148.80000000000001</v>
      </c>
      <c r="E121" s="24"/>
      <c r="F121" s="26"/>
      <c r="G121" s="27"/>
    </row>
    <row r="122" spans="1:7" x14ac:dyDescent="0.25">
      <c r="A122" s="9" t="s">
        <v>159</v>
      </c>
      <c r="B122" s="14" t="s">
        <v>160</v>
      </c>
      <c r="C122" s="10" t="s">
        <v>12</v>
      </c>
      <c r="D122" s="18">
        <v>1581.01</v>
      </c>
      <c r="E122" s="10">
        <v>3222</v>
      </c>
      <c r="F122" s="9" t="s">
        <v>62</v>
      </c>
      <c r="G122" s="28" t="s">
        <v>14</v>
      </c>
    </row>
    <row r="123" spans="1:7" ht="27" customHeight="1" thickBot="1" x14ac:dyDescent="0.3">
      <c r="A123" s="22" t="s">
        <v>15</v>
      </c>
      <c r="B123" s="23"/>
      <c r="C123" s="24"/>
      <c r="D123" s="25">
        <f>SUM(D122:D122)</f>
        <v>1581.01</v>
      </c>
      <c r="E123" s="24"/>
      <c r="F123" s="26"/>
      <c r="G123" s="27"/>
    </row>
    <row r="124" spans="1:7" x14ac:dyDescent="0.25">
      <c r="A124" s="9" t="s">
        <v>161</v>
      </c>
      <c r="B124" s="14" t="s">
        <v>162</v>
      </c>
      <c r="C124" s="10" t="s">
        <v>12</v>
      </c>
      <c r="D124" s="18">
        <v>243.33</v>
      </c>
      <c r="E124" s="10">
        <v>3232</v>
      </c>
      <c r="F124" s="9" t="s">
        <v>13</v>
      </c>
      <c r="G124" s="28" t="s">
        <v>14</v>
      </c>
    </row>
    <row r="125" spans="1:7" ht="27" customHeight="1" thickBot="1" x14ac:dyDescent="0.3">
      <c r="A125" s="22" t="s">
        <v>15</v>
      </c>
      <c r="B125" s="23"/>
      <c r="C125" s="24"/>
      <c r="D125" s="25">
        <f>SUM(D124:D124)</f>
        <v>243.33</v>
      </c>
      <c r="E125" s="24"/>
      <c r="F125" s="26"/>
      <c r="G125" s="27"/>
    </row>
    <row r="126" spans="1:7" x14ac:dyDescent="0.25">
      <c r="A126" s="9"/>
      <c r="B126" s="14"/>
      <c r="C126" s="10"/>
      <c r="D126" s="18">
        <v>170584.47</v>
      </c>
      <c r="E126" s="10">
        <v>3111</v>
      </c>
      <c r="F126" s="9" t="s">
        <v>163</v>
      </c>
      <c r="G126" s="28" t="s">
        <v>14</v>
      </c>
    </row>
    <row r="127" spans="1:7" x14ac:dyDescent="0.25">
      <c r="A127" s="9"/>
      <c r="B127" s="14"/>
      <c r="C127" s="10"/>
      <c r="D127" s="18">
        <v>9262.16</v>
      </c>
      <c r="E127" s="10">
        <v>3121</v>
      </c>
      <c r="F127" s="9" t="s">
        <v>168</v>
      </c>
      <c r="G127" s="29" t="s">
        <v>14</v>
      </c>
    </row>
    <row r="128" spans="1:7" x14ac:dyDescent="0.25">
      <c r="A128" s="9"/>
      <c r="B128" s="14"/>
      <c r="C128" s="10"/>
      <c r="D128" s="18">
        <v>28130.880000000001</v>
      </c>
      <c r="E128" s="10">
        <v>3132</v>
      </c>
      <c r="F128" s="9" t="s">
        <v>169</v>
      </c>
      <c r="G128" s="29" t="s">
        <v>14</v>
      </c>
    </row>
    <row r="129" spans="1:7" x14ac:dyDescent="0.25">
      <c r="A129" s="9"/>
      <c r="B129" s="14"/>
      <c r="C129" s="10"/>
      <c r="D129" s="18">
        <v>1462.84</v>
      </c>
      <c r="E129" s="10">
        <v>3211</v>
      </c>
      <c r="F129" s="9" t="s">
        <v>65</v>
      </c>
      <c r="G129" s="29" t="s">
        <v>14</v>
      </c>
    </row>
    <row r="130" spans="1:7" x14ac:dyDescent="0.25">
      <c r="A130" s="9"/>
      <c r="B130" s="14"/>
      <c r="C130" s="10"/>
      <c r="D130" s="18">
        <v>5286.36</v>
      </c>
      <c r="E130" s="10">
        <v>3212</v>
      </c>
      <c r="F130" s="9" t="s">
        <v>164</v>
      </c>
      <c r="G130" s="29" t="s">
        <v>14</v>
      </c>
    </row>
    <row r="131" spans="1:7" x14ac:dyDescent="0.25">
      <c r="A131" s="9"/>
      <c r="B131" s="14"/>
      <c r="C131" s="10"/>
      <c r="D131" s="18">
        <v>2756</v>
      </c>
      <c r="E131" s="10">
        <v>3213</v>
      </c>
      <c r="F131" s="9" t="s">
        <v>32</v>
      </c>
      <c r="G131" s="29" t="s">
        <v>14</v>
      </c>
    </row>
    <row r="132" spans="1:7" x14ac:dyDescent="0.25">
      <c r="A132" s="9"/>
      <c r="B132" s="14"/>
      <c r="C132" s="10"/>
      <c r="D132" s="18">
        <v>110</v>
      </c>
      <c r="E132" s="10">
        <v>3214</v>
      </c>
      <c r="F132" s="9" t="s">
        <v>165</v>
      </c>
      <c r="G132" s="29" t="s">
        <v>14</v>
      </c>
    </row>
    <row r="133" spans="1:7" x14ac:dyDescent="0.25">
      <c r="A133" s="9"/>
      <c r="B133" s="14"/>
      <c r="C133" s="10"/>
      <c r="D133" s="18">
        <v>53.44</v>
      </c>
      <c r="E133" s="10">
        <v>3221</v>
      </c>
      <c r="F133" s="9" t="s">
        <v>170</v>
      </c>
      <c r="G133" s="29" t="s">
        <v>14</v>
      </c>
    </row>
    <row r="134" spans="1:7" x14ac:dyDescent="0.25">
      <c r="A134" s="9"/>
      <c r="B134" s="14"/>
      <c r="C134" s="10"/>
      <c r="D134" s="18">
        <v>5</v>
      </c>
      <c r="E134" s="10">
        <v>3222</v>
      </c>
      <c r="F134" s="9" t="s">
        <v>171</v>
      </c>
      <c r="G134" s="29" t="s">
        <v>14</v>
      </c>
    </row>
    <row r="135" spans="1:7" x14ac:dyDescent="0.25">
      <c r="A135" s="9"/>
      <c r="B135" s="14"/>
      <c r="C135" s="10"/>
      <c r="D135" s="18">
        <v>88.38</v>
      </c>
      <c r="E135" s="10">
        <v>3237</v>
      </c>
      <c r="F135" s="9" t="s">
        <v>148</v>
      </c>
      <c r="G135" s="29" t="s">
        <v>14</v>
      </c>
    </row>
    <row r="136" spans="1:7" x14ac:dyDescent="0.25">
      <c r="A136" s="9"/>
      <c r="B136" s="14"/>
      <c r="C136" s="10"/>
      <c r="D136" s="18">
        <v>582</v>
      </c>
      <c r="E136" s="10">
        <v>3295</v>
      </c>
      <c r="F136" s="9" t="s">
        <v>172</v>
      </c>
      <c r="G136" s="29" t="s">
        <v>14</v>
      </c>
    </row>
    <row r="137" spans="1:7" x14ac:dyDescent="0.25">
      <c r="A137" s="9"/>
      <c r="B137" s="14"/>
      <c r="C137" s="10"/>
      <c r="D137" s="18">
        <v>190</v>
      </c>
      <c r="E137" s="10">
        <v>3299</v>
      </c>
      <c r="F137" s="9" t="s">
        <v>173</v>
      </c>
      <c r="G137" s="29" t="s">
        <v>14</v>
      </c>
    </row>
    <row r="138" spans="1:7" ht="21" customHeight="1" thickBot="1" x14ac:dyDescent="0.3">
      <c r="A138" s="22" t="s">
        <v>15</v>
      </c>
      <c r="B138" s="23"/>
      <c r="C138" s="24"/>
      <c r="D138" s="25">
        <f>SUM(D126:D137)</f>
        <v>218511.53</v>
      </c>
      <c r="E138" s="24"/>
      <c r="F138" s="26"/>
      <c r="G138" s="27"/>
    </row>
    <row r="139" spans="1:7" ht="15.75" thickBot="1" x14ac:dyDescent="0.3">
      <c r="A139" s="30" t="s">
        <v>166</v>
      </c>
      <c r="B139" s="31"/>
      <c r="C139" s="32"/>
      <c r="D139" s="33">
        <f>SUM(D8,D10,D12,D14,D16,D18,D20,D22,D24,D26,D28,D30,D32,D34,D36,D38,D40,D42,D44,D46,D48,D50,D52,D54,D56,D58,D60,D62,D64,D66,D68,D70,D72,D74,D76,D78,D80,D82,D84,D86,D88,D90,D92,D94,D96,D99,D101,D103,D105,D107,D109,D111,D113,D115,D117,D119,D121,D123,D125,D138)</f>
        <v>279832.18</v>
      </c>
      <c r="E139" s="32"/>
      <c r="F139" s="34"/>
      <c r="G139" s="35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ht="30" x14ac:dyDescent="0.25">
      <c r="A142" s="9"/>
      <c r="B142" s="14"/>
      <c r="C142" s="10"/>
      <c r="D142" s="18"/>
      <c r="E142" s="10"/>
      <c r="F142" s="20" t="s">
        <v>167</v>
      </c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23622047244094491" right="0.23622047244094491" top="0.35433070866141736" bottom="0.35433070866141736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2025-05-05T09:41:14Z</cp:lastPrinted>
  <dcterms:created xsi:type="dcterms:W3CDTF">2024-03-05T11:42:46Z</dcterms:created>
  <dcterms:modified xsi:type="dcterms:W3CDTF">2025-05-05T09:41:48Z</dcterms:modified>
</cp:coreProperties>
</file>