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D150" i="1"/>
  <c r="D133" i="1" l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<sst xmlns="http://schemas.openxmlformats.org/spreadsheetml/2006/main" count="421" uniqueCount="186">
  <si>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</si>
  <si>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</si>
  <si>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</si>
  <si>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</si>
  <si>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</si>
  <si>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</si>
  <si>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</si>
  <si>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</si>
  <si>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</si>
  <si>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01.03.2025 Do 31.03.2025</t>
  </si>
  <si>
    <t>AP RUSAK VL.MILJENKO RUSAK</t>
  </si>
  <si>
    <t>HR55178823584</t>
  </si>
  <si>
    <t>SLUŽBENA PUTOVANJA</t>
  </si>
  <si>
    <t>OSNOVNA ŠKOLA NIKOLE TESLE</t>
  </si>
  <si>
    <t>Ukupno:</t>
  </si>
  <si>
    <t>ABSOLUTE d.o.o.</t>
  </si>
  <si>
    <t>97586475497</t>
  </si>
  <si>
    <t>ZAGREB</t>
  </si>
  <si>
    <t>USLUGE TEKUĆEG I INVESTICIJSKOG ODRŽAVANJA</t>
  </si>
  <si>
    <t>MAT obrt za poduku vl. Maja Zelčić</t>
  </si>
  <si>
    <t>96946541215</t>
  </si>
  <si>
    <t>OSTALI NESPOMENUTI RASHODI POSLOVANJA</t>
  </si>
  <si>
    <t>KSENIJA, OBRT ZA PROIZVODNJU I PRODAJU TEKSTILNIH PROIZVODA</t>
  </si>
  <si>
    <t>91253708777</t>
  </si>
  <si>
    <t>SLUŽENA, RADNA I ZAŠTITNA ODJEĆA I OBUĆA</t>
  </si>
  <si>
    <t>BENT EXCELLENT</t>
  </si>
  <si>
    <t>91040737993</t>
  </si>
  <si>
    <t>UREDSKI MATERIJAL I OSTALI MATERIJALNI RASHODI</t>
  </si>
  <si>
    <t>INVENTIVNA RJEŠENJA d.o.o.</t>
  </si>
  <si>
    <t>90708101924</t>
  </si>
  <si>
    <t>VELIKA GORICA</t>
  </si>
  <si>
    <t>MATERIJAL I SIROVINE</t>
  </si>
  <si>
    <t>DECATHLON</t>
  </si>
  <si>
    <t>89516372197</t>
  </si>
  <si>
    <t>MATERIJAL I DIJELOVI ZA TEKUĆE I INVESTICIJSKO ODRŽAVANJE</t>
  </si>
  <si>
    <t>COPY ELECTRONIC</t>
  </si>
  <si>
    <t>88866511884</t>
  </si>
  <si>
    <t>ZAKUPNINE I NAJAMNINE</t>
  </si>
  <si>
    <t>PRESEČKI GRUPA</t>
  </si>
  <si>
    <t>85843181422</t>
  </si>
  <si>
    <t>KRAPINA</t>
  </si>
  <si>
    <t>USLUGE TELEFONA, INTERNETA,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</si>
  <si>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</si>
  <si>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</si>
  <si>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</si>
  <si>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</si>
  <si>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</si>
  <si>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</si>
  <si>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VODOOPSKRBA I ODVODNJA</t>
  </si>
  <si>
    <t>83416546499</t>
  </si>
  <si>
    <t>AGRODALM</t>
  </si>
  <si>
    <t>80649374262</t>
  </si>
  <si>
    <t>PRIRODA GRADA ZAGREBA</t>
  </si>
  <si>
    <t>78356795960</t>
  </si>
  <si>
    <t>OSTALE USLUGE</t>
  </si>
  <si>
    <t>ZAGREBAČKE PEKARNE KLARA d.d.</t>
  </si>
  <si>
    <t>76842508189</t>
  </si>
  <si>
    <t>PAMIGO</t>
  </si>
  <si>
    <t>75444587892</t>
  </si>
  <si>
    <t>GRADSKA PLINARA ZAGREB - OPSKRBA D.O.O.</t>
  </si>
  <si>
    <t>74364571096</t>
  </si>
  <si>
    <t>ENERGIJA</t>
  </si>
  <si>
    <t>Pevex d.d.</t>
  </si>
  <si>
    <t>73660371074</t>
  </si>
  <si>
    <t>SESVETE</t>
  </si>
  <si>
    <t>OPTIMUS lab.d.o.o.</t>
  </si>
  <si>
    <t>71981294715</t>
  </si>
  <si>
    <t>ČAKOVEC</t>
  </si>
  <si>
    <t>RAČUNALNE USLUGE</t>
  </si>
  <si>
    <t>BAUHAUS</t>
  </si>
  <si>
    <t>71642207963</t>
  </si>
  <si>
    <t>SITNI INVENTAR I AUTOGUME</t>
  </si>
  <si>
    <t>Telemach Hrvatska d.o.o.</t>
  </si>
  <si>
    <t>70133616033</t>
  </si>
  <si>
    <t>ROSTRALIS</t>
  </si>
  <si>
    <t>69768703339</t>
  </si>
  <si>
    <t>COMMEL-ZAGREB d.o.o.</t>
  </si>
  <si>
    <t>69638353517</t>
  </si>
  <si>
    <t>HRT</t>
  </si>
  <si>
    <t>68419124305</t>
  </si>
  <si>
    <t>Pristojbe i naknade</t>
  </si>
  <si>
    <t>SALUS INTERNATIONAL d.o.o.</t>
  </si>
  <si>
    <t>66915399546</t>
  </si>
  <si>
    <t>HEP OPSKRBA D.O.O.</t>
  </si>
  <si>
    <t>63073332379</t>
  </si>
  <si>
    <t>KONZUM plus d.o.o.</t>
  </si>
  <si>
    <t>62226620908</t>
  </si>
  <si>
    <t>REPREZENTACIJA</t>
  </si>
  <si>
    <t>GRADSKI URED ZA OBNOVU, IZGRADNJU, PROSTORNO UREĐENJE, GRADITELJSTVO I KOMUNALNE POSLOVE</t>
  </si>
  <si>
    <t>61817894937</t>
  </si>
  <si>
    <t>ZZJZ ZLATAR</t>
  </si>
  <si>
    <t>60235531937</t>
  </si>
  <si>
    <t>ZLATAR</t>
  </si>
  <si>
    <t>ZDRAVSTVENE I VETERINARSKE USLUGE</t>
  </si>
  <si>
    <t>UPRAVLJANJE SPORTSKIM OBJEKTIMA</t>
  </si>
  <si>
    <t>59365213244</t>
  </si>
  <si>
    <t>ALPHA ATEST</t>
  </si>
  <si>
    <t>58791089155</t>
  </si>
  <si>
    <t>LIMES PLUS</t>
  </si>
  <si>
    <t>57560191883</t>
  </si>
  <si>
    <t>IGO-MAT</t>
  </si>
  <si>
    <t>55662000497</t>
  </si>
  <si>
    <t>UČILIŠTE LUMEN - USTANOVA ZA OBRAZOVANJE ODRASLIH</t>
  </si>
  <si>
    <t>53118707681</t>
  </si>
  <si>
    <t>STRUČNO USAVRŠAVANJE ZAPOSLENIKA</t>
  </si>
  <si>
    <t>WIENER OSIGURANJE VIG d.d.</t>
  </si>
  <si>
    <t>52848403362</t>
  </si>
  <si>
    <t>MC PARKETI VL. MIRISLAV CRNOGORAC</t>
  </si>
  <si>
    <t>51465693012</t>
  </si>
  <si>
    <t>TUČIĆ d.o.o. željeznarija</t>
  </si>
  <si>
    <t>47921146584</t>
  </si>
  <si>
    <t>EUROLUX d.o.o.</t>
  </si>
  <si>
    <t>46959677219</t>
  </si>
  <si>
    <t>DOKUMENTIT d.o.o.</t>
  </si>
  <si>
    <t>45392055435</t>
  </si>
  <si>
    <t>VINDIJA-MESO</t>
  </si>
  <si>
    <t>44138062462</t>
  </si>
  <si>
    <t>VARAŽDIN</t>
  </si>
  <si>
    <t>VINDIJA-MLIJEČNO</t>
  </si>
  <si>
    <t>METRO CASH &amp; CARRY D.O.O.</t>
  </si>
  <si>
    <t>38016445738</t>
  </si>
  <si>
    <t>TIP-ZAGREB d.o.o.</t>
  </si>
  <si>
    <t>36198195227</t>
  </si>
  <si>
    <t>SVETA NEDELJA</t>
  </si>
  <si>
    <t>OPG CVETIĆ MARIJANA</t>
  </si>
  <si>
    <t>36033938448</t>
  </si>
  <si>
    <t>JASTREBARSKO</t>
  </si>
  <si>
    <t>KLEMM SIGURNOST d.o.o.</t>
  </si>
  <si>
    <t>35596498125</t>
  </si>
  <si>
    <t>SAFIR d.o.o.</t>
  </si>
  <si>
    <t>33548604975</t>
  </si>
  <si>
    <t>NASTAVNI ZAVOD ZA JAVNO ZDRAVSTVO DR.ANDRIJA ŠTAMPAR</t>
  </si>
  <si>
    <t>33392005961</t>
  </si>
  <si>
    <t>LINKS d.o.o.</t>
  </si>
  <si>
    <t>32614011568</t>
  </si>
  <si>
    <t>FLIBA d.o.o.</t>
  </si>
  <si>
    <t>30777726033</t>
  </si>
  <si>
    <t>DONJI STUPNIK</t>
  </si>
  <si>
    <t>A1 HRVATSKA D.O.O.</t>
  </si>
  <si>
    <t>29524210204</t>
  </si>
  <si>
    <t>NAKLADA KOSINJ</t>
  </si>
  <si>
    <t>26853748349</t>
  </si>
  <si>
    <t>KNJIGE</t>
  </si>
  <si>
    <t>EKULT</t>
  </si>
  <si>
    <t>25187074136</t>
  </si>
  <si>
    <t>VIDOVEC</t>
  </si>
  <si>
    <t>AGS GASTRO SISTEMI</t>
  </si>
  <si>
    <t>23864762694</t>
  </si>
  <si>
    <t>OSIJEK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</si>
  <si>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</si>
  <si>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</si>
  <si>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</si>
  <si>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</si>
  <si>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</si>
  <si>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</si>
  <si>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ALFABET INKUBATOR D.O.O.</t>
  </si>
  <si>
    <t>17826237673</t>
  </si>
  <si>
    <t>OPG IVAN VESELIĆ</t>
  </si>
  <si>
    <t>12214924795</t>
  </si>
  <si>
    <t>NOVO SELO PALANJEČKO</t>
  </si>
  <si>
    <t>Tehnomodeli d.o.o.</t>
  </si>
  <si>
    <t>10698571703</t>
  </si>
  <si>
    <t>INSTRUMENTI, UREĐAJI I STROJEVI</t>
  </si>
  <si>
    <t>LEDO plus d.o.o.</t>
  </si>
  <si>
    <t>07179054100</t>
  </si>
  <si>
    <t>FLOA d.o.o.</t>
  </si>
  <si>
    <t>070100450</t>
  </si>
  <si>
    <t>TEDI</t>
  </si>
  <si>
    <t>05614216244</t>
  </si>
  <si>
    <t>ELGRAD D.O.O.</t>
  </si>
  <si>
    <t>00443524345</t>
  </si>
  <si>
    <t>PLAĆE ZA REDOVAN RAD</t>
  </si>
  <si>
    <t>NAKNADE ZA PRIJEVOZ, ZA RAD NA TERENU I ODVOJENI ŽIVOT</t>
  </si>
  <si>
    <t>OSTALE NAKNADE TROŠKOVA ZAPOSLENIMA</t>
  </si>
  <si>
    <t>NAKNADE ZA RAD PREDSTAVNIČKIH I IZVRŠNIH TIJELA, POVJERENSTAVA I SLIČNO</t>
  </si>
  <si>
    <t>Sveukupno:</t>
  </si>
  <si>
    <t xml:space="preserve">Odgovorna osoba: REŠČIĆ ROMANA ANA_x000D_
     </t>
  </si>
  <si>
    <t xml:space="preserve">DONJA DUBRAVA </t>
  </si>
  <si>
    <t>OSTALI RASHODI ZA ZAPOSLENE</t>
  </si>
  <si>
    <t>DOPRINOSI ZA OBVEZNO ZDRAVSTVENO OSIGURANJE</t>
  </si>
  <si>
    <t>UREDSKI MATERIJAL I OSTALI MATERIJALNI RASHODI - BLAGAJNA</t>
  </si>
  <si>
    <t>SLUŽENA, RADNA I ZAŠTITNA ODJEĆA I OBUĆA - BLAGAJNA</t>
  </si>
  <si>
    <t>USLUGE TELEFONA, INTERNETA, POŠTE I PRIJEVOZA - BLAGAJNA</t>
  </si>
  <si>
    <t>REPREZENTACIJA - BLAGAJNA</t>
  </si>
  <si>
    <t>OSTALI NESPOMENUTI RASHODI POSLOVANJA - BLAGAJNA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</si>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</sst>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D1" sqref="D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177</v>
      </c>
      <c r="D7" s="18">
        <v>38</v>
      </c>
      <c r="E7" s="10">
        <v>3211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38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43.75</v>
      </c>
      <c r="E9" s="10">
        <v>3232</v>
      </c>
      <c r="F9" s="9" t="s">
        <v>18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43.75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48</v>
      </c>
      <c r="E11" s="10">
        <v>3299</v>
      </c>
      <c r="F11" s="9" t="s">
        <v>21</v>
      </c>
      <c r="G11" s="28" t="s">
        <v>13</v>
      </c>
    </row>
    <row r="12" spans="1:7" ht="27" customHeight="1" thickBot="1" x14ac:dyDescent="0.3">
      <c r="A12" s="22" t="s">
        <v>14</v>
      </c>
      <c r="B12" s="23"/>
      <c r="C12" s="24"/>
      <c r="D12" s="25">
        <f>SUM(D11:D11)</f>
        <v>48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17</v>
      </c>
      <c r="D13" s="18">
        <v>44</v>
      </c>
      <c r="E13" s="10">
        <v>3227</v>
      </c>
      <c r="F13" s="9" t="s">
        <v>24</v>
      </c>
      <c r="G13" s="28" t="s">
        <v>13</v>
      </c>
    </row>
    <row r="14" spans="1:7" ht="27" customHeight="1" thickBot="1" x14ac:dyDescent="0.3">
      <c r="A14" s="22" t="s">
        <v>14</v>
      </c>
      <c r="B14" s="23"/>
      <c r="C14" s="24"/>
      <c r="D14" s="25">
        <f>SUM(D13:D13)</f>
        <v>44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17</v>
      </c>
      <c r="D15" s="18">
        <v>288.64</v>
      </c>
      <c r="E15" s="10">
        <v>3221</v>
      </c>
      <c r="F15" s="9" t="s">
        <v>27</v>
      </c>
      <c r="G15" s="28" t="s">
        <v>13</v>
      </c>
    </row>
    <row r="16" spans="1:7" ht="27" customHeight="1" thickBot="1" x14ac:dyDescent="0.3">
      <c r="A16" s="22" t="s">
        <v>14</v>
      </c>
      <c r="B16" s="23"/>
      <c r="C16" s="24"/>
      <c r="D16" s="25">
        <f>SUM(D15:D15)</f>
        <v>288.64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743.82</v>
      </c>
      <c r="E17" s="10">
        <v>3222</v>
      </c>
      <c r="F17" s="9" t="s">
        <v>31</v>
      </c>
      <c r="G17" s="28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SUM(D17:D17)</f>
        <v>743.82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17</v>
      </c>
      <c r="D19" s="18">
        <v>25.47</v>
      </c>
      <c r="E19" s="10">
        <v>3224</v>
      </c>
      <c r="F19" s="9" t="s">
        <v>34</v>
      </c>
      <c r="G19" s="28" t="s">
        <v>13</v>
      </c>
    </row>
    <row r="20" spans="1:7" x14ac:dyDescent="0.25">
      <c r="A20" s="9"/>
      <c r="B20" s="14"/>
      <c r="C20" s="10"/>
      <c r="D20" s="18">
        <v>115.2</v>
      </c>
      <c r="E20" s="10">
        <v>3227</v>
      </c>
      <c r="F20" s="9" t="s">
        <v>24</v>
      </c>
      <c r="G20" s="29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SUM(D19:D20)</f>
        <v>140.67000000000002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17</v>
      </c>
      <c r="D22" s="18">
        <v>1023.61</v>
      </c>
      <c r="E22" s="10">
        <v>3235</v>
      </c>
      <c r="F22" s="9" t="s">
        <v>37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1023.61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1140</v>
      </c>
      <c r="E24" s="10">
        <v>3231</v>
      </c>
      <c r="F24" s="9" t="s">
        <v>41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1140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17</v>
      </c>
      <c r="D26" s="18">
        <v>1.66</v>
      </c>
      <c r="E26" s="10">
        <v>3431</v>
      </c>
      <c r="F26" s="9" t="s">
        <v>44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1.66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17</v>
      </c>
      <c r="D28" s="18">
        <v>397.48</v>
      </c>
      <c r="E28" s="10">
        <v>3234</v>
      </c>
      <c r="F28" s="9" t="s">
        <v>47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397.48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17</v>
      </c>
      <c r="D30" s="18">
        <v>1013.19</v>
      </c>
      <c r="E30" s="10">
        <v>3234</v>
      </c>
      <c r="F30" s="9" t="s">
        <v>47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1013.19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17</v>
      </c>
      <c r="D32" s="18">
        <v>1982.25</v>
      </c>
      <c r="E32" s="10">
        <v>3222</v>
      </c>
      <c r="F32" s="9" t="s">
        <v>31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1982.25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17</v>
      </c>
      <c r="D34" s="18">
        <v>384</v>
      </c>
      <c r="E34" s="10">
        <v>3239</v>
      </c>
      <c r="F34" s="9" t="s">
        <v>54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384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17</v>
      </c>
      <c r="D36" s="18">
        <v>3136.5</v>
      </c>
      <c r="E36" s="10">
        <v>3222</v>
      </c>
      <c r="F36" s="9" t="s">
        <v>31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3136.5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17</v>
      </c>
      <c r="D38" s="18">
        <v>317.92</v>
      </c>
      <c r="E38" s="10">
        <v>3221</v>
      </c>
      <c r="F38" s="9" t="s">
        <v>27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317.92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17</v>
      </c>
      <c r="D40" s="18">
        <v>3166.97</v>
      </c>
      <c r="E40" s="10">
        <v>3223</v>
      </c>
      <c r="F40" s="9" t="s">
        <v>61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3166.97</v>
      </c>
      <c r="E41" s="24"/>
      <c r="F41" s="26"/>
      <c r="G41" s="27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23.58</v>
      </c>
      <c r="E42" s="10">
        <v>3224</v>
      </c>
      <c r="F42" s="9" t="s">
        <v>34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23.58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195</v>
      </c>
      <c r="E44" s="10">
        <v>3238</v>
      </c>
      <c r="F44" s="9" t="s">
        <v>68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195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17</v>
      </c>
      <c r="D46" s="18">
        <v>554.01</v>
      </c>
      <c r="E46" s="10">
        <v>3224</v>
      </c>
      <c r="F46" s="9" t="s">
        <v>34</v>
      </c>
      <c r="G46" s="28" t="s">
        <v>13</v>
      </c>
    </row>
    <row r="47" spans="1:7" x14ac:dyDescent="0.25">
      <c r="A47" s="9"/>
      <c r="B47" s="14"/>
      <c r="C47" s="10"/>
      <c r="D47" s="18">
        <v>32.31</v>
      </c>
      <c r="E47" s="10">
        <v>3225</v>
      </c>
      <c r="F47" s="9" t="s">
        <v>71</v>
      </c>
      <c r="G47" s="29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SUM(D46:D47)</f>
        <v>586.31999999999994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17</v>
      </c>
      <c r="D49" s="18">
        <v>22.06</v>
      </c>
      <c r="E49" s="10">
        <v>3231</v>
      </c>
      <c r="F49" s="9" t="s">
        <v>41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22.06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17</v>
      </c>
      <c r="D51" s="18">
        <v>408.75</v>
      </c>
      <c r="E51" s="10">
        <v>3232</v>
      </c>
      <c r="F51" s="9" t="s">
        <v>18</v>
      </c>
      <c r="G51" s="28" t="s">
        <v>13</v>
      </c>
    </row>
    <row r="52" spans="1:7" ht="27" customHeight="1" thickBot="1" x14ac:dyDescent="0.3">
      <c r="A52" s="22" t="s">
        <v>14</v>
      </c>
      <c r="B52" s="23"/>
      <c r="C52" s="24"/>
      <c r="D52" s="25">
        <f>SUM(D51:D51)</f>
        <v>408.75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17</v>
      </c>
      <c r="D53" s="18">
        <v>150.94</v>
      </c>
      <c r="E53" s="10">
        <v>3224</v>
      </c>
      <c r="F53" s="9" t="s">
        <v>34</v>
      </c>
      <c r="G53" s="28" t="s">
        <v>13</v>
      </c>
    </row>
    <row r="54" spans="1:7" ht="27" customHeight="1" thickBot="1" x14ac:dyDescent="0.3">
      <c r="A54" s="22" t="s">
        <v>14</v>
      </c>
      <c r="B54" s="23"/>
      <c r="C54" s="24"/>
      <c r="D54" s="25">
        <f>SUM(D53:D53)</f>
        <v>150.94</v>
      </c>
      <c r="E54" s="24"/>
      <c r="F54" s="26"/>
      <c r="G54" s="27"/>
    </row>
    <row r="55" spans="1:7" x14ac:dyDescent="0.25">
      <c r="A55" s="9" t="s">
        <v>78</v>
      </c>
      <c r="B55" s="14" t="s">
        <v>79</v>
      </c>
      <c r="C55" s="10" t="s">
        <v>17</v>
      </c>
      <c r="D55" s="18">
        <v>10.62</v>
      </c>
      <c r="E55" s="10">
        <v>3295</v>
      </c>
      <c r="F55" s="9" t="s">
        <v>80</v>
      </c>
      <c r="G55" s="28" t="s">
        <v>13</v>
      </c>
    </row>
    <row r="56" spans="1:7" ht="27" customHeight="1" thickBot="1" x14ac:dyDescent="0.3">
      <c r="A56" s="22" t="s">
        <v>14</v>
      </c>
      <c r="B56" s="23"/>
      <c r="C56" s="24"/>
      <c r="D56" s="25">
        <f>SUM(D55:D55)</f>
        <v>10.62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17</v>
      </c>
      <c r="D57" s="18">
        <v>3000</v>
      </c>
      <c r="E57" s="10">
        <v>3231</v>
      </c>
      <c r="F57" s="9" t="s">
        <v>41</v>
      </c>
      <c r="G57" s="28" t="s">
        <v>13</v>
      </c>
    </row>
    <row r="58" spans="1:7" ht="27" customHeight="1" thickBot="1" x14ac:dyDescent="0.3">
      <c r="A58" s="22" t="s">
        <v>14</v>
      </c>
      <c r="B58" s="23"/>
      <c r="C58" s="24"/>
      <c r="D58" s="25">
        <f>SUM(D57:D57)</f>
        <v>3000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17</v>
      </c>
      <c r="D59" s="18">
        <v>1667.4</v>
      </c>
      <c r="E59" s="10">
        <v>3223</v>
      </c>
      <c r="F59" s="9" t="s">
        <v>61</v>
      </c>
      <c r="G59" s="28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SUM(D59:D59)</f>
        <v>1667.4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17</v>
      </c>
      <c r="D61" s="18">
        <v>63.11</v>
      </c>
      <c r="E61" s="10">
        <v>3293</v>
      </c>
      <c r="F61" s="9" t="s">
        <v>87</v>
      </c>
      <c r="G61" s="28" t="s">
        <v>13</v>
      </c>
    </row>
    <row r="62" spans="1:7" ht="27" customHeight="1" thickBot="1" x14ac:dyDescent="0.3">
      <c r="A62" s="22" t="s">
        <v>14</v>
      </c>
      <c r="B62" s="23"/>
      <c r="C62" s="24"/>
      <c r="D62" s="25">
        <f>SUM(D61:D61)</f>
        <v>63.11</v>
      </c>
      <c r="E62" s="24"/>
      <c r="F62" s="26"/>
      <c r="G62" s="27"/>
    </row>
    <row r="63" spans="1:7" x14ac:dyDescent="0.25">
      <c r="A63" s="9" t="s">
        <v>88</v>
      </c>
      <c r="B63" s="14" t="s">
        <v>89</v>
      </c>
      <c r="C63" s="10" t="s">
        <v>17</v>
      </c>
      <c r="D63" s="18">
        <v>130.19999999999999</v>
      </c>
      <c r="E63" s="10">
        <v>3234</v>
      </c>
      <c r="F63" s="9" t="s">
        <v>47</v>
      </c>
      <c r="G63" s="28" t="s">
        <v>13</v>
      </c>
    </row>
    <row r="64" spans="1:7" ht="27" customHeight="1" thickBot="1" x14ac:dyDescent="0.3">
      <c r="A64" s="22" t="s">
        <v>14</v>
      </c>
      <c r="B64" s="23"/>
      <c r="C64" s="24"/>
      <c r="D64" s="25">
        <f>SUM(D63:D63)</f>
        <v>130.19999999999999</v>
      </c>
      <c r="E64" s="24"/>
      <c r="F64" s="26"/>
      <c r="G64" s="27"/>
    </row>
    <row r="65" spans="1:7" x14ac:dyDescent="0.25">
      <c r="A65" s="9" t="s">
        <v>90</v>
      </c>
      <c r="B65" s="14" t="s">
        <v>91</v>
      </c>
      <c r="C65" s="10" t="s">
        <v>92</v>
      </c>
      <c r="D65" s="18">
        <v>21.9</v>
      </c>
      <c r="E65" s="10">
        <v>3236</v>
      </c>
      <c r="F65" s="9" t="s">
        <v>93</v>
      </c>
      <c r="G65" s="28" t="s">
        <v>13</v>
      </c>
    </row>
    <row r="66" spans="1:7" ht="27" customHeight="1" thickBot="1" x14ac:dyDescent="0.3">
      <c r="A66" s="22" t="s">
        <v>14</v>
      </c>
      <c r="B66" s="23"/>
      <c r="C66" s="24"/>
      <c r="D66" s="25">
        <f>SUM(D65:D65)</f>
        <v>21.9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10" t="s">
        <v>17</v>
      </c>
      <c r="D67" s="18">
        <v>344.99</v>
      </c>
      <c r="E67" s="10">
        <v>3299</v>
      </c>
      <c r="F67" s="9" t="s">
        <v>21</v>
      </c>
      <c r="G67" s="28" t="s">
        <v>13</v>
      </c>
    </row>
    <row r="68" spans="1:7" ht="27" customHeight="1" thickBot="1" x14ac:dyDescent="0.3">
      <c r="A68" s="22" t="s">
        <v>14</v>
      </c>
      <c r="B68" s="23"/>
      <c r="C68" s="24"/>
      <c r="D68" s="25">
        <f>SUM(D67:D67)</f>
        <v>344.99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17</v>
      </c>
      <c r="D69" s="18">
        <v>187.5</v>
      </c>
      <c r="E69" s="10">
        <v>3239</v>
      </c>
      <c r="F69" s="9" t="s">
        <v>54</v>
      </c>
      <c r="G69" s="28" t="s">
        <v>13</v>
      </c>
    </row>
    <row r="70" spans="1:7" ht="27" customHeight="1" thickBot="1" x14ac:dyDescent="0.3">
      <c r="A70" s="22" t="s">
        <v>14</v>
      </c>
      <c r="B70" s="23"/>
      <c r="C70" s="24"/>
      <c r="D70" s="25">
        <f>SUM(D69:D69)</f>
        <v>187.5</v>
      </c>
      <c r="E70" s="24"/>
      <c r="F70" s="26"/>
      <c r="G70" s="27"/>
    </row>
    <row r="71" spans="1:7" x14ac:dyDescent="0.25">
      <c r="A71" s="9" t="s">
        <v>98</v>
      </c>
      <c r="B71" s="14" t="s">
        <v>99</v>
      </c>
      <c r="C71" s="10" t="s">
        <v>17</v>
      </c>
      <c r="D71" s="18">
        <v>126.2</v>
      </c>
      <c r="E71" s="10">
        <v>3221</v>
      </c>
      <c r="F71" s="9" t="s">
        <v>27</v>
      </c>
      <c r="G71" s="28" t="s">
        <v>13</v>
      </c>
    </row>
    <row r="72" spans="1:7" ht="27" customHeight="1" thickBot="1" x14ac:dyDescent="0.3">
      <c r="A72" s="22" t="s">
        <v>14</v>
      </c>
      <c r="B72" s="23"/>
      <c r="C72" s="24"/>
      <c r="D72" s="25">
        <f>SUM(D71:D71)</f>
        <v>126.2</v>
      </c>
      <c r="E72" s="24"/>
      <c r="F72" s="26"/>
      <c r="G72" s="27"/>
    </row>
    <row r="73" spans="1:7" x14ac:dyDescent="0.25">
      <c r="A73" s="9" t="s">
        <v>100</v>
      </c>
      <c r="B73" s="14" t="s">
        <v>101</v>
      </c>
      <c r="C73" s="10" t="s">
        <v>17</v>
      </c>
      <c r="D73" s="18">
        <v>1341.95</v>
      </c>
      <c r="E73" s="10">
        <v>3222</v>
      </c>
      <c r="F73" s="9" t="s">
        <v>31</v>
      </c>
      <c r="G73" s="28" t="s">
        <v>13</v>
      </c>
    </row>
    <row r="74" spans="1:7" ht="27" customHeight="1" thickBot="1" x14ac:dyDescent="0.3">
      <c r="A74" s="22" t="s">
        <v>14</v>
      </c>
      <c r="B74" s="23"/>
      <c r="C74" s="24"/>
      <c r="D74" s="25">
        <f>SUM(D73:D73)</f>
        <v>1341.95</v>
      </c>
      <c r="E74" s="24"/>
      <c r="F74" s="26"/>
      <c r="G74" s="27"/>
    </row>
    <row r="75" spans="1:7" x14ac:dyDescent="0.25">
      <c r="A75" s="9" t="s">
        <v>102</v>
      </c>
      <c r="B75" s="14" t="s">
        <v>103</v>
      </c>
      <c r="C75" s="10" t="s">
        <v>17</v>
      </c>
      <c r="D75" s="18">
        <v>312.5</v>
      </c>
      <c r="E75" s="10">
        <v>3213</v>
      </c>
      <c r="F75" s="9" t="s">
        <v>104</v>
      </c>
      <c r="G75" s="28" t="s">
        <v>13</v>
      </c>
    </row>
    <row r="76" spans="1:7" ht="27" customHeight="1" thickBot="1" x14ac:dyDescent="0.3">
      <c r="A76" s="22" t="s">
        <v>14</v>
      </c>
      <c r="B76" s="23"/>
      <c r="C76" s="24"/>
      <c r="D76" s="25">
        <f>SUM(D75:D75)</f>
        <v>312.5</v>
      </c>
      <c r="E76" s="24"/>
      <c r="F76" s="26"/>
      <c r="G76" s="27"/>
    </row>
    <row r="77" spans="1:7" x14ac:dyDescent="0.25">
      <c r="A77" s="9" t="s">
        <v>105</v>
      </c>
      <c r="B77" s="14" t="s">
        <v>106</v>
      </c>
      <c r="C77" s="10" t="s">
        <v>17</v>
      </c>
      <c r="D77" s="18">
        <v>125.95</v>
      </c>
      <c r="E77" s="10">
        <v>3239</v>
      </c>
      <c r="F77" s="9" t="s">
        <v>54</v>
      </c>
      <c r="G77" s="28" t="s">
        <v>13</v>
      </c>
    </row>
    <row r="78" spans="1:7" ht="27" customHeight="1" thickBot="1" x14ac:dyDescent="0.3">
      <c r="A78" s="22" t="s">
        <v>14</v>
      </c>
      <c r="B78" s="23"/>
      <c r="C78" s="24"/>
      <c r="D78" s="25">
        <f>SUM(D77:D77)</f>
        <v>125.95</v>
      </c>
      <c r="E78" s="24"/>
      <c r="F78" s="26"/>
      <c r="G78" s="27"/>
    </row>
    <row r="79" spans="1:7" x14ac:dyDescent="0.25">
      <c r="A79" s="9" t="s">
        <v>107</v>
      </c>
      <c r="B79" s="14" t="s">
        <v>108</v>
      </c>
      <c r="C79" s="10" t="s">
        <v>30</v>
      </c>
      <c r="D79" s="18">
        <v>3750</v>
      </c>
      <c r="E79" s="10">
        <v>3232</v>
      </c>
      <c r="F79" s="9" t="s">
        <v>18</v>
      </c>
      <c r="G79" s="28" t="s">
        <v>13</v>
      </c>
    </row>
    <row r="80" spans="1:7" ht="27" customHeight="1" thickBot="1" x14ac:dyDescent="0.3">
      <c r="A80" s="22" t="s">
        <v>14</v>
      </c>
      <c r="B80" s="23"/>
      <c r="C80" s="24"/>
      <c r="D80" s="25">
        <f>SUM(D79:D79)</f>
        <v>3750</v>
      </c>
      <c r="E80" s="24"/>
      <c r="F80" s="26"/>
      <c r="G80" s="27"/>
    </row>
    <row r="81" spans="1:7" x14ac:dyDescent="0.25">
      <c r="A81" s="9" t="s">
        <v>109</v>
      </c>
      <c r="B81" s="14" t="s">
        <v>110</v>
      </c>
      <c r="C81" s="10" t="s">
        <v>17</v>
      </c>
      <c r="D81" s="18">
        <v>42</v>
      </c>
      <c r="E81" s="10">
        <v>3232</v>
      </c>
      <c r="F81" s="9" t="s">
        <v>18</v>
      </c>
      <c r="G81" s="28" t="s">
        <v>13</v>
      </c>
    </row>
    <row r="82" spans="1:7" ht="27" customHeight="1" thickBot="1" x14ac:dyDescent="0.3">
      <c r="A82" s="22" t="s">
        <v>14</v>
      </c>
      <c r="B82" s="23"/>
      <c r="C82" s="24"/>
      <c r="D82" s="25">
        <f>SUM(D81:D81)</f>
        <v>42</v>
      </c>
      <c r="E82" s="24"/>
      <c r="F82" s="26"/>
      <c r="G82" s="27"/>
    </row>
    <row r="83" spans="1:7" x14ac:dyDescent="0.25">
      <c r="A83" s="9" t="s">
        <v>111</v>
      </c>
      <c r="B83" s="14" t="s">
        <v>112</v>
      </c>
      <c r="C83" s="10" t="s">
        <v>17</v>
      </c>
      <c r="D83" s="18">
        <v>223.4</v>
      </c>
      <c r="E83" s="10">
        <v>3224</v>
      </c>
      <c r="F83" s="9" t="s">
        <v>34</v>
      </c>
      <c r="G83" s="28" t="s">
        <v>13</v>
      </c>
    </row>
    <row r="84" spans="1:7" ht="27" customHeight="1" thickBot="1" x14ac:dyDescent="0.3">
      <c r="A84" s="22" t="s">
        <v>14</v>
      </c>
      <c r="B84" s="23"/>
      <c r="C84" s="24"/>
      <c r="D84" s="25">
        <f>SUM(D83:D83)</f>
        <v>223.4</v>
      </c>
      <c r="E84" s="24"/>
      <c r="F84" s="26"/>
      <c r="G84" s="27"/>
    </row>
    <row r="85" spans="1:7" x14ac:dyDescent="0.25">
      <c r="A85" s="9" t="s">
        <v>113</v>
      </c>
      <c r="B85" s="14" t="s">
        <v>114</v>
      </c>
      <c r="C85" s="10" t="s">
        <v>17</v>
      </c>
      <c r="D85" s="18">
        <v>148.5</v>
      </c>
      <c r="E85" s="10">
        <v>3238</v>
      </c>
      <c r="F85" s="9" t="s">
        <v>68</v>
      </c>
      <c r="G85" s="28" t="s">
        <v>13</v>
      </c>
    </row>
    <row r="86" spans="1:7" ht="27" customHeight="1" thickBot="1" x14ac:dyDescent="0.3">
      <c r="A86" s="22" t="s">
        <v>14</v>
      </c>
      <c r="B86" s="23"/>
      <c r="C86" s="24"/>
      <c r="D86" s="25">
        <f>SUM(D85:D85)</f>
        <v>148.5</v>
      </c>
      <c r="E86" s="24"/>
      <c r="F86" s="26"/>
      <c r="G86" s="27"/>
    </row>
    <row r="87" spans="1:7" x14ac:dyDescent="0.25">
      <c r="A87" s="9" t="s">
        <v>115</v>
      </c>
      <c r="B87" s="14" t="s">
        <v>116</v>
      </c>
      <c r="C87" s="10" t="s">
        <v>117</v>
      </c>
      <c r="D87" s="18">
        <v>892.51</v>
      </c>
      <c r="E87" s="10">
        <v>3222</v>
      </c>
      <c r="F87" s="9" t="s">
        <v>31</v>
      </c>
      <c r="G87" s="28" t="s">
        <v>13</v>
      </c>
    </row>
    <row r="88" spans="1:7" ht="27" customHeight="1" thickBot="1" x14ac:dyDescent="0.3">
      <c r="A88" s="22" t="s">
        <v>14</v>
      </c>
      <c r="B88" s="23"/>
      <c r="C88" s="24"/>
      <c r="D88" s="25">
        <f>SUM(D87:D87)</f>
        <v>892.51</v>
      </c>
      <c r="E88" s="24"/>
      <c r="F88" s="26"/>
      <c r="G88" s="27"/>
    </row>
    <row r="89" spans="1:7" x14ac:dyDescent="0.25">
      <c r="A89" s="9" t="s">
        <v>118</v>
      </c>
      <c r="B89" s="14" t="s">
        <v>116</v>
      </c>
      <c r="C89" s="10" t="s">
        <v>117</v>
      </c>
      <c r="D89" s="18">
        <v>1532.03</v>
      </c>
      <c r="E89" s="10">
        <v>3222</v>
      </c>
      <c r="F89" s="9" t="s">
        <v>31</v>
      </c>
      <c r="G89" s="28" t="s">
        <v>13</v>
      </c>
    </row>
    <row r="90" spans="1:7" ht="27" customHeight="1" thickBot="1" x14ac:dyDescent="0.3">
      <c r="A90" s="22" t="s">
        <v>14</v>
      </c>
      <c r="B90" s="23"/>
      <c r="C90" s="24"/>
      <c r="D90" s="25">
        <f>SUM(D89:D89)</f>
        <v>1532.03</v>
      </c>
      <c r="E90" s="24"/>
      <c r="F90" s="26"/>
      <c r="G90" s="27"/>
    </row>
    <row r="91" spans="1:7" x14ac:dyDescent="0.25">
      <c r="A91" s="9" t="s">
        <v>119</v>
      </c>
      <c r="B91" s="14" t="s">
        <v>120</v>
      </c>
      <c r="C91" s="10" t="s">
        <v>17</v>
      </c>
      <c r="D91" s="18">
        <v>163.66999999999999</v>
      </c>
      <c r="E91" s="10">
        <v>3221</v>
      </c>
      <c r="F91" s="9" t="s">
        <v>27</v>
      </c>
      <c r="G91" s="28" t="s">
        <v>13</v>
      </c>
    </row>
    <row r="92" spans="1:7" x14ac:dyDescent="0.25">
      <c r="A92" s="9"/>
      <c r="B92" s="14"/>
      <c r="C92" s="10"/>
      <c r="D92" s="18">
        <v>1363.32</v>
      </c>
      <c r="E92" s="10">
        <v>3222</v>
      </c>
      <c r="F92" s="9" t="s">
        <v>31</v>
      </c>
      <c r="G92" s="29" t="s">
        <v>13</v>
      </c>
    </row>
    <row r="93" spans="1:7" ht="27" customHeight="1" thickBot="1" x14ac:dyDescent="0.3">
      <c r="A93" s="22" t="s">
        <v>14</v>
      </c>
      <c r="B93" s="23"/>
      <c r="C93" s="24"/>
      <c r="D93" s="25">
        <f>SUM(D91:D92)</f>
        <v>1526.99</v>
      </c>
      <c r="E93" s="24"/>
      <c r="F93" s="26"/>
      <c r="G93" s="27"/>
    </row>
    <row r="94" spans="1:7" x14ac:dyDescent="0.25">
      <c r="A94" s="9" t="s">
        <v>121</v>
      </c>
      <c r="B94" s="14" t="s">
        <v>122</v>
      </c>
      <c r="C94" s="10" t="s">
        <v>123</v>
      </c>
      <c r="D94" s="18">
        <v>284</v>
      </c>
      <c r="E94" s="10">
        <v>3221</v>
      </c>
      <c r="F94" s="9" t="s">
        <v>27</v>
      </c>
      <c r="G94" s="28" t="s">
        <v>13</v>
      </c>
    </row>
    <row r="95" spans="1:7" ht="27" customHeight="1" thickBot="1" x14ac:dyDescent="0.3">
      <c r="A95" s="22" t="s">
        <v>14</v>
      </c>
      <c r="B95" s="23"/>
      <c r="C95" s="24"/>
      <c r="D95" s="25">
        <f>SUM(D94:D94)</f>
        <v>284</v>
      </c>
      <c r="E95" s="24"/>
      <c r="F95" s="26"/>
      <c r="G95" s="27"/>
    </row>
    <row r="96" spans="1:7" x14ac:dyDescent="0.25">
      <c r="A96" s="9" t="s">
        <v>124</v>
      </c>
      <c r="B96" s="14" t="s">
        <v>125</v>
      </c>
      <c r="C96" s="10" t="s">
        <v>126</v>
      </c>
      <c r="D96" s="18">
        <v>327.60000000000002</v>
      </c>
      <c r="E96" s="10">
        <v>3222</v>
      </c>
      <c r="F96" s="9" t="s">
        <v>31</v>
      </c>
      <c r="G96" s="28" t="s">
        <v>13</v>
      </c>
    </row>
    <row r="97" spans="1:7" ht="27" customHeight="1" thickBot="1" x14ac:dyDescent="0.3">
      <c r="A97" s="22" t="s">
        <v>14</v>
      </c>
      <c r="B97" s="23"/>
      <c r="C97" s="24"/>
      <c r="D97" s="25">
        <f>SUM(D96:D96)</f>
        <v>327.60000000000002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17</v>
      </c>
      <c r="D98" s="18">
        <v>2500</v>
      </c>
      <c r="E98" s="10">
        <v>3239</v>
      </c>
      <c r="F98" s="9" t="s">
        <v>54</v>
      </c>
      <c r="G98" s="28" t="s">
        <v>13</v>
      </c>
    </row>
    <row r="99" spans="1:7" ht="27" customHeight="1" thickBot="1" x14ac:dyDescent="0.3">
      <c r="A99" s="22" t="s">
        <v>14</v>
      </c>
      <c r="B99" s="23"/>
      <c r="C99" s="24"/>
      <c r="D99" s="25">
        <f>SUM(D98:D98)</f>
        <v>2500</v>
      </c>
      <c r="E99" s="24"/>
      <c r="F99" s="26"/>
      <c r="G99" s="27"/>
    </row>
    <row r="100" spans="1:7" x14ac:dyDescent="0.25">
      <c r="A100" s="9" t="s">
        <v>129</v>
      </c>
      <c r="B100" s="14" t="s">
        <v>130</v>
      </c>
      <c r="C100" s="10" t="s">
        <v>17</v>
      </c>
      <c r="D100" s="18">
        <v>40</v>
      </c>
      <c r="E100" s="10">
        <v>3224</v>
      </c>
      <c r="F100" s="9" t="s">
        <v>34</v>
      </c>
      <c r="G100" s="28" t="s">
        <v>13</v>
      </c>
    </row>
    <row r="101" spans="1:7" ht="27" customHeight="1" thickBot="1" x14ac:dyDescent="0.3">
      <c r="A101" s="22" t="s">
        <v>14</v>
      </c>
      <c r="B101" s="23"/>
      <c r="C101" s="24"/>
      <c r="D101" s="25">
        <f>SUM(D100:D100)</f>
        <v>40</v>
      </c>
      <c r="E101" s="24"/>
      <c r="F101" s="26"/>
      <c r="G101" s="27"/>
    </row>
    <row r="102" spans="1:7" x14ac:dyDescent="0.25">
      <c r="A102" s="9" t="s">
        <v>131</v>
      </c>
      <c r="B102" s="14" t="s">
        <v>132</v>
      </c>
      <c r="C102" s="10" t="s">
        <v>17</v>
      </c>
      <c r="D102" s="18">
        <v>271.75</v>
      </c>
      <c r="E102" s="10">
        <v>3236</v>
      </c>
      <c r="F102" s="9" t="s">
        <v>93</v>
      </c>
      <c r="G102" s="28" t="s">
        <v>13</v>
      </c>
    </row>
    <row r="103" spans="1:7" ht="27" customHeight="1" thickBot="1" x14ac:dyDescent="0.3">
      <c r="A103" s="22" t="s">
        <v>14</v>
      </c>
      <c r="B103" s="23"/>
      <c r="C103" s="24"/>
      <c r="D103" s="25">
        <f>SUM(D102:D102)</f>
        <v>271.75</v>
      </c>
      <c r="E103" s="24"/>
      <c r="F103" s="26"/>
      <c r="G103" s="27"/>
    </row>
    <row r="104" spans="1:7" x14ac:dyDescent="0.25">
      <c r="A104" s="9" t="s">
        <v>133</v>
      </c>
      <c r="B104" s="14" t="s">
        <v>134</v>
      </c>
      <c r="C104" s="10" t="s">
        <v>123</v>
      </c>
      <c r="D104" s="18">
        <v>71.94</v>
      </c>
      <c r="E104" s="10">
        <v>3221</v>
      </c>
      <c r="F104" s="9" t="s">
        <v>27</v>
      </c>
      <c r="G104" s="28" t="s">
        <v>13</v>
      </c>
    </row>
    <row r="105" spans="1:7" ht="27" customHeight="1" thickBot="1" x14ac:dyDescent="0.3">
      <c r="A105" s="22" t="s">
        <v>14</v>
      </c>
      <c r="B105" s="23"/>
      <c r="C105" s="24"/>
      <c r="D105" s="25">
        <f>SUM(D104:D104)</f>
        <v>71.94</v>
      </c>
      <c r="E105" s="24"/>
      <c r="F105" s="26"/>
      <c r="G105" s="27"/>
    </row>
    <row r="106" spans="1:7" x14ac:dyDescent="0.25">
      <c r="A106" s="9" t="s">
        <v>135</v>
      </c>
      <c r="B106" s="14" t="s">
        <v>136</v>
      </c>
      <c r="C106" s="10" t="s">
        <v>137</v>
      </c>
      <c r="D106" s="18">
        <v>119.73</v>
      </c>
      <c r="E106" s="10">
        <v>3221</v>
      </c>
      <c r="F106" s="9" t="s">
        <v>27</v>
      </c>
      <c r="G106" s="28" t="s">
        <v>13</v>
      </c>
    </row>
    <row r="107" spans="1:7" ht="27" customHeight="1" thickBot="1" x14ac:dyDescent="0.3">
      <c r="A107" s="22" t="s">
        <v>14</v>
      </c>
      <c r="B107" s="23"/>
      <c r="C107" s="24"/>
      <c r="D107" s="25">
        <f>SUM(D106:D106)</f>
        <v>119.73</v>
      </c>
      <c r="E107" s="24"/>
      <c r="F107" s="26"/>
      <c r="G107" s="27"/>
    </row>
    <row r="108" spans="1:7" x14ac:dyDescent="0.25">
      <c r="A108" s="9" t="s">
        <v>138</v>
      </c>
      <c r="B108" s="14" t="s">
        <v>139</v>
      </c>
      <c r="C108" s="10" t="s">
        <v>17</v>
      </c>
      <c r="D108" s="18">
        <v>104.49</v>
      </c>
      <c r="E108" s="10">
        <v>3231</v>
      </c>
      <c r="F108" s="9" t="s">
        <v>41</v>
      </c>
      <c r="G108" s="28" t="s">
        <v>13</v>
      </c>
    </row>
    <row r="109" spans="1:7" ht="27" customHeight="1" thickBot="1" x14ac:dyDescent="0.3">
      <c r="A109" s="22" t="s">
        <v>14</v>
      </c>
      <c r="B109" s="23"/>
      <c r="C109" s="24"/>
      <c r="D109" s="25">
        <f>SUM(D108:D108)</f>
        <v>104.49</v>
      </c>
      <c r="E109" s="24"/>
      <c r="F109" s="26"/>
      <c r="G109" s="27"/>
    </row>
    <row r="110" spans="1:7" x14ac:dyDescent="0.25">
      <c r="A110" s="9" t="s">
        <v>140</v>
      </c>
      <c r="B110" s="14" t="s">
        <v>141</v>
      </c>
      <c r="C110" s="10" t="s">
        <v>17</v>
      </c>
      <c r="D110" s="18">
        <v>37.799999999999997</v>
      </c>
      <c r="E110" s="10">
        <v>4241</v>
      </c>
      <c r="F110" s="9" t="s">
        <v>142</v>
      </c>
      <c r="G110" s="28" t="s">
        <v>13</v>
      </c>
    </row>
    <row r="111" spans="1:7" ht="27" customHeight="1" thickBot="1" x14ac:dyDescent="0.3">
      <c r="A111" s="22" t="s">
        <v>14</v>
      </c>
      <c r="B111" s="23"/>
      <c r="C111" s="24"/>
      <c r="D111" s="25">
        <f>SUM(D110:D110)</f>
        <v>37.799999999999997</v>
      </c>
      <c r="E111" s="24"/>
      <c r="F111" s="26"/>
      <c r="G111" s="27"/>
    </row>
    <row r="112" spans="1:7" x14ac:dyDescent="0.25">
      <c r="A112" s="9" t="s">
        <v>143</v>
      </c>
      <c r="B112" s="14" t="s">
        <v>144</v>
      </c>
      <c r="C112" s="10" t="s">
        <v>145</v>
      </c>
      <c r="D112" s="18">
        <v>80</v>
      </c>
      <c r="E112" s="10">
        <v>3213</v>
      </c>
      <c r="F112" s="9" t="s">
        <v>104</v>
      </c>
      <c r="G112" s="28" t="s">
        <v>13</v>
      </c>
    </row>
    <row r="113" spans="1:7" ht="27" customHeight="1" thickBot="1" x14ac:dyDescent="0.3">
      <c r="A113" s="22" t="s">
        <v>14</v>
      </c>
      <c r="B113" s="23"/>
      <c r="C113" s="24"/>
      <c r="D113" s="25">
        <f>SUM(D112:D112)</f>
        <v>80</v>
      </c>
      <c r="E113" s="24"/>
      <c r="F113" s="26"/>
      <c r="G113" s="27"/>
    </row>
    <row r="114" spans="1:7" x14ac:dyDescent="0.25">
      <c r="A114" s="9" t="s">
        <v>146</v>
      </c>
      <c r="B114" s="14" t="s">
        <v>147</v>
      </c>
      <c r="C114" s="10" t="s">
        <v>148</v>
      </c>
      <c r="D114" s="18">
        <v>831.1</v>
      </c>
      <c r="E114" s="10">
        <v>3224</v>
      </c>
      <c r="F114" s="9" t="s">
        <v>34</v>
      </c>
      <c r="G114" s="28" t="s">
        <v>13</v>
      </c>
    </row>
    <row r="115" spans="1:7" ht="27" customHeight="1" thickBot="1" x14ac:dyDescent="0.3">
      <c r="A115" s="22" t="s">
        <v>14</v>
      </c>
      <c r="B115" s="23"/>
      <c r="C115" s="24"/>
      <c r="D115" s="25">
        <f>SUM(D114:D114)</f>
        <v>831.1</v>
      </c>
      <c r="E115" s="24"/>
      <c r="F115" s="26"/>
      <c r="G115" s="27"/>
    </row>
    <row r="116" spans="1:7" x14ac:dyDescent="0.25">
      <c r="A116" s="9" t="s">
        <v>149</v>
      </c>
      <c r="B116" s="14" t="s">
        <v>150</v>
      </c>
      <c r="C116" s="10" t="s">
        <v>151</v>
      </c>
      <c r="D116" s="18">
        <v>69.62</v>
      </c>
      <c r="E116" s="10">
        <v>3431</v>
      </c>
      <c r="F116" s="9" t="s">
        <v>44</v>
      </c>
      <c r="G116" s="28" t="s">
        <v>13</v>
      </c>
    </row>
    <row r="117" spans="1:7" ht="27" customHeight="1" thickBot="1" x14ac:dyDescent="0.3">
      <c r="A117" s="22" t="s">
        <v>14</v>
      </c>
      <c r="B117" s="23"/>
      <c r="C117" s="24"/>
      <c r="D117" s="25">
        <f>SUM(D116:D116)</f>
        <v>69.62</v>
      </c>
      <c r="E117" s="24"/>
      <c r="F117" s="26"/>
      <c r="G117" s="27"/>
    </row>
    <row r="118" spans="1:7" x14ac:dyDescent="0.25">
      <c r="A118" s="9" t="s">
        <v>152</v>
      </c>
      <c r="B118" s="14" t="s">
        <v>153</v>
      </c>
      <c r="C118" s="10" t="s">
        <v>17</v>
      </c>
      <c r="D118" s="18">
        <v>354.67</v>
      </c>
      <c r="E118" s="10">
        <v>3237</v>
      </c>
      <c r="F118" s="9" t="s">
        <v>154</v>
      </c>
      <c r="G118" s="28" t="s">
        <v>13</v>
      </c>
    </row>
    <row r="119" spans="1:7" ht="27" customHeight="1" thickBot="1" x14ac:dyDescent="0.3">
      <c r="A119" s="22" t="s">
        <v>14</v>
      </c>
      <c r="B119" s="23"/>
      <c r="C119" s="24"/>
      <c r="D119" s="25">
        <f>SUM(D118:D118)</f>
        <v>354.67</v>
      </c>
      <c r="E119" s="24"/>
      <c r="F119" s="26"/>
      <c r="G119" s="27"/>
    </row>
    <row r="120" spans="1:7" x14ac:dyDescent="0.25">
      <c r="A120" s="9" t="s">
        <v>155</v>
      </c>
      <c r="B120" s="14" t="s">
        <v>156</v>
      </c>
      <c r="C120" s="10" t="s">
        <v>17</v>
      </c>
      <c r="D120" s="18">
        <v>107.28</v>
      </c>
      <c r="E120" s="10">
        <v>3221</v>
      </c>
      <c r="F120" s="9" t="s">
        <v>27</v>
      </c>
      <c r="G120" s="28" t="s">
        <v>13</v>
      </c>
    </row>
    <row r="121" spans="1:7" ht="27" customHeight="1" thickBot="1" x14ac:dyDescent="0.3">
      <c r="A121" s="22" t="s">
        <v>14</v>
      </c>
      <c r="B121" s="23"/>
      <c r="C121" s="24"/>
      <c r="D121" s="25">
        <f>SUM(D120:D120)</f>
        <v>107.28</v>
      </c>
      <c r="E121" s="24"/>
      <c r="F121" s="26"/>
      <c r="G121" s="27"/>
    </row>
    <row r="122" spans="1:7" x14ac:dyDescent="0.25">
      <c r="A122" s="9" t="s">
        <v>157</v>
      </c>
      <c r="B122" s="14" t="s">
        <v>158</v>
      </c>
      <c r="C122" s="10" t="s">
        <v>159</v>
      </c>
      <c r="D122" s="18">
        <v>94.5</v>
      </c>
      <c r="E122" s="10">
        <v>3222</v>
      </c>
      <c r="F122" s="9" t="s">
        <v>31</v>
      </c>
      <c r="G122" s="28" t="s">
        <v>13</v>
      </c>
    </row>
    <row r="123" spans="1:7" ht="27" customHeight="1" thickBot="1" x14ac:dyDescent="0.3">
      <c r="A123" s="22" t="s">
        <v>14</v>
      </c>
      <c r="B123" s="23"/>
      <c r="C123" s="24"/>
      <c r="D123" s="25">
        <f>SUM(D122:D122)</f>
        <v>94.5</v>
      </c>
      <c r="E123" s="24"/>
      <c r="F123" s="26"/>
      <c r="G123" s="27"/>
    </row>
    <row r="124" spans="1:7" x14ac:dyDescent="0.25">
      <c r="A124" s="9" t="s">
        <v>160</v>
      </c>
      <c r="B124" s="14" t="s">
        <v>161</v>
      </c>
      <c r="C124" s="10" t="s">
        <v>17</v>
      </c>
      <c r="D124" s="18">
        <v>511.06</v>
      </c>
      <c r="E124" s="10">
        <v>4225</v>
      </c>
      <c r="F124" s="9" t="s">
        <v>162</v>
      </c>
      <c r="G124" s="28" t="s">
        <v>13</v>
      </c>
    </row>
    <row r="125" spans="1:7" ht="27" customHeight="1" thickBot="1" x14ac:dyDescent="0.3">
      <c r="A125" s="22" t="s">
        <v>14</v>
      </c>
      <c r="B125" s="23"/>
      <c r="C125" s="24"/>
      <c r="D125" s="25">
        <f>SUM(D124:D124)</f>
        <v>511.06</v>
      </c>
      <c r="E125" s="24"/>
      <c r="F125" s="26"/>
      <c r="G125" s="27"/>
    </row>
    <row r="126" spans="1:7" x14ac:dyDescent="0.25">
      <c r="A126" s="9" t="s">
        <v>163</v>
      </c>
      <c r="B126" s="14" t="s">
        <v>164</v>
      </c>
      <c r="C126" s="10" t="s">
        <v>17</v>
      </c>
      <c r="D126" s="18">
        <v>1020.51</v>
      </c>
      <c r="E126" s="10">
        <v>3222</v>
      </c>
      <c r="F126" s="9" t="s">
        <v>31</v>
      </c>
      <c r="G126" s="28" t="s">
        <v>13</v>
      </c>
    </row>
    <row r="127" spans="1:7" ht="27" customHeight="1" thickBot="1" x14ac:dyDescent="0.3">
      <c r="A127" s="22" t="s">
        <v>14</v>
      </c>
      <c r="B127" s="23"/>
      <c r="C127" s="24"/>
      <c r="D127" s="25">
        <f>SUM(D126:D126)</f>
        <v>1020.51</v>
      </c>
      <c r="E127" s="24"/>
      <c r="F127" s="26"/>
      <c r="G127" s="27"/>
    </row>
    <row r="128" spans="1:7" x14ac:dyDescent="0.25">
      <c r="A128" s="9" t="s">
        <v>165</v>
      </c>
      <c r="B128" s="14" t="s">
        <v>166</v>
      </c>
      <c r="C128" s="10" t="s">
        <v>117</v>
      </c>
      <c r="D128" s="18">
        <v>156.25</v>
      </c>
      <c r="E128" s="10">
        <v>3238</v>
      </c>
      <c r="F128" s="9" t="s">
        <v>68</v>
      </c>
      <c r="G128" s="28" t="s">
        <v>13</v>
      </c>
    </row>
    <row r="129" spans="1:7" ht="27" customHeight="1" thickBot="1" x14ac:dyDescent="0.3">
      <c r="A129" s="22" t="s">
        <v>14</v>
      </c>
      <c r="B129" s="23"/>
      <c r="C129" s="24"/>
      <c r="D129" s="25">
        <f>SUM(D128:D128)</f>
        <v>156.25</v>
      </c>
      <c r="E129" s="24"/>
      <c r="F129" s="26"/>
      <c r="G129" s="27"/>
    </row>
    <row r="130" spans="1:7" x14ac:dyDescent="0.25">
      <c r="A130" s="9" t="s">
        <v>167</v>
      </c>
      <c r="B130" s="14" t="s">
        <v>168</v>
      </c>
      <c r="C130" s="10" t="s">
        <v>17</v>
      </c>
      <c r="D130" s="18">
        <v>18</v>
      </c>
      <c r="E130" s="10">
        <v>3221</v>
      </c>
      <c r="F130" s="9" t="s">
        <v>27</v>
      </c>
      <c r="G130" s="28" t="s">
        <v>13</v>
      </c>
    </row>
    <row r="131" spans="1:7" ht="27" customHeight="1" thickBot="1" x14ac:dyDescent="0.3">
      <c r="A131" s="22" t="s">
        <v>14</v>
      </c>
      <c r="B131" s="23"/>
      <c r="C131" s="24"/>
      <c r="D131" s="25">
        <f>SUM(D130:D130)</f>
        <v>18</v>
      </c>
      <c r="E131" s="24"/>
      <c r="F131" s="26"/>
      <c r="G131" s="27"/>
    </row>
    <row r="132" spans="1:7" x14ac:dyDescent="0.25">
      <c r="A132" s="9" t="s">
        <v>169</v>
      </c>
      <c r="B132" s="14" t="s">
        <v>170</v>
      </c>
      <c r="C132" s="10" t="s">
        <v>17</v>
      </c>
      <c r="D132" s="18">
        <v>89.23</v>
      </c>
      <c r="E132" s="10">
        <v>3224</v>
      </c>
      <c r="F132" s="9" t="s">
        <v>34</v>
      </c>
      <c r="G132" s="28" t="s">
        <v>13</v>
      </c>
    </row>
    <row r="133" spans="1:7" ht="27" customHeight="1" thickBot="1" x14ac:dyDescent="0.3">
      <c r="A133" s="22" t="s">
        <v>14</v>
      </c>
      <c r="B133" s="23"/>
      <c r="C133" s="24"/>
      <c r="D133" s="25">
        <f>SUM(D132:D132)</f>
        <v>89.23</v>
      </c>
      <c r="E133" s="24"/>
      <c r="F133" s="26"/>
      <c r="G133" s="27"/>
    </row>
    <row r="134" spans="1:7" x14ac:dyDescent="0.25">
      <c r="A134" s="9"/>
      <c r="B134" s="14"/>
      <c r="C134" s="10"/>
      <c r="D134" s="18">
        <v>164832.89000000001</v>
      </c>
      <c r="E134" s="10">
        <v>3111</v>
      </c>
      <c r="F134" s="9" t="s">
        <v>171</v>
      </c>
      <c r="G134" s="28" t="s">
        <v>13</v>
      </c>
    </row>
    <row r="135" spans="1:7" x14ac:dyDescent="0.25">
      <c r="A135" s="9"/>
      <c r="B135" s="14"/>
      <c r="C135" s="10"/>
      <c r="D135" s="18">
        <v>441.44</v>
      </c>
      <c r="E135" s="10">
        <v>3121</v>
      </c>
      <c r="F135" s="9" t="s">
        <v>178</v>
      </c>
      <c r="G135" s="29" t="s">
        <v>13</v>
      </c>
    </row>
    <row r="136" spans="1:7" x14ac:dyDescent="0.25">
      <c r="A136" s="9"/>
      <c r="B136" s="14"/>
      <c r="C136" s="10"/>
      <c r="D136" s="18">
        <v>27197.42</v>
      </c>
      <c r="E136" s="10">
        <v>3132</v>
      </c>
      <c r="F136" s="9" t="s">
        <v>179</v>
      </c>
      <c r="G136" s="29" t="s">
        <v>13</v>
      </c>
    </row>
    <row r="137" spans="1:7" x14ac:dyDescent="0.25">
      <c r="A137" s="9"/>
      <c r="B137" s="14"/>
      <c r="C137" s="10"/>
      <c r="D137" s="18">
        <v>704.46</v>
      </c>
      <c r="E137" s="10">
        <v>3211</v>
      </c>
      <c r="F137" s="9" t="s">
        <v>12</v>
      </c>
      <c r="G137" s="29" t="s">
        <v>13</v>
      </c>
    </row>
    <row r="138" spans="1:7" x14ac:dyDescent="0.25">
      <c r="A138" s="9"/>
      <c r="B138" s="14"/>
      <c r="C138" s="10"/>
      <c r="D138" s="18">
        <v>4113.28</v>
      </c>
      <c r="E138" s="10">
        <v>3212</v>
      </c>
      <c r="F138" s="9" t="s">
        <v>172</v>
      </c>
      <c r="G138" s="29" t="s">
        <v>13</v>
      </c>
    </row>
    <row r="139" spans="1:7" x14ac:dyDescent="0.25">
      <c r="A139" s="9"/>
      <c r="B139" s="14"/>
      <c r="C139" s="10"/>
      <c r="D139" s="18">
        <v>3400</v>
      </c>
      <c r="E139" s="10">
        <v>3213</v>
      </c>
      <c r="F139" s="9" t="s">
        <v>104</v>
      </c>
      <c r="G139" s="29" t="s">
        <v>13</v>
      </c>
    </row>
    <row r="140" spans="1:7" x14ac:dyDescent="0.25">
      <c r="A140" s="9"/>
      <c r="B140" s="14"/>
      <c r="C140" s="10"/>
      <c r="D140" s="18">
        <v>63.5</v>
      </c>
      <c r="E140" s="10">
        <v>3214</v>
      </c>
      <c r="F140" s="9" t="s">
        <v>173</v>
      </c>
      <c r="G140" s="29" t="s">
        <v>13</v>
      </c>
    </row>
    <row r="141" spans="1:7" x14ac:dyDescent="0.25">
      <c r="A141" s="9"/>
      <c r="B141" s="14"/>
      <c r="C141" s="10"/>
      <c r="D141" s="18">
        <v>22.35</v>
      </c>
      <c r="E141" s="10">
        <v>3221</v>
      </c>
      <c r="F141" s="9" t="s">
        <v>180</v>
      </c>
      <c r="G141" s="29" t="s">
        <v>13</v>
      </c>
    </row>
    <row r="142" spans="1:7" x14ac:dyDescent="0.25">
      <c r="A142" s="9"/>
      <c r="B142" s="14"/>
      <c r="C142" s="10"/>
      <c r="D142" s="18">
        <v>11.49</v>
      </c>
      <c r="E142" s="10">
        <v>3227</v>
      </c>
      <c r="F142" s="9" t="s">
        <v>181</v>
      </c>
      <c r="G142" s="29" t="s">
        <v>13</v>
      </c>
    </row>
    <row r="143" spans="1:7" x14ac:dyDescent="0.25">
      <c r="A143" s="9"/>
      <c r="B143" s="14"/>
      <c r="C143" s="10"/>
      <c r="D143" s="18">
        <v>116.9</v>
      </c>
      <c r="E143" s="10">
        <v>3231</v>
      </c>
      <c r="F143" s="9" t="s">
        <v>182</v>
      </c>
      <c r="G143" s="29" t="s">
        <v>13</v>
      </c>
    </row>
    <row r="144" spans="1:7" x14ac:dyDescent="0.25">
      <c r="A144" s="9"/>
      <c r="B144" s="14"/>
      <c r="C144" s="10"/>
      <c r="D144" s="18">
        <v>466.54</v>
      </c>
      <c r="E144" s="10">
        <v>3237</v>
      </c>
      <c r="F144" s="9" t="s">
        <v>154</v>
      </c>
      <c r="G144" s="29" t="s">
        <v>13</v>
      </c>
    </row>
    <row r="145" spans="1:7" x14ac:dyDescent="0.25">
      <c r="A145" s="9"/>
      <c r="B145" s="14"/>
      <c r="C145" s="10"/>
      <c r="D145" s="18">
        <v>306.89</v>
      </c>
      <c r="E145" s="10">
        <v>3291</v>
      </c>
      <c r="F145" s="9" t="s">
        <v>174</v>
      </c>
      <c r="G145" s="29" t="s">
        <v>13</v>
      </c>
    </row>
    <row r="146" spans="1:7" x14ac:dyDescent="0.25">
      <c r="A146" s="9"/>
      <c r="B146" s="14"/>
      <c r="C146" s="10"/>
      <c r="D146" s="18">
        <v>582</v>
      </c>
      <c r="E146" s="10">
        <v>3295</v>
      </c>
      <c r="F146" s="9" t="s">
        <v>185</v>
      </c>
      <c r="G146" s="29" t="s">
        <v>13</v>
      </c>
    </row>
    <row r="147" spans="1:7" x14ac:dyDescent="0.25">
      <c r="A147" s="9"/>
      <c r="B147" s="14"/>
      <c r="C147" s="10"/>
      <c r="D147" s="18">
        <v>67.400000000000006</v>
      </c>
      <c r="E147" s="10">
        <v>3293</v>
      </c>
      <c r="F147" s="9" t="s">
        <v>183</v>
      </c>
      <c r="G147" s="29" t="s">
        <v>13</v>
      </c>
    </row>
    <row r="148" spans="1:7" x14ac:dyDescent="0.25">
      <c r="A148" s="9"/>
      <c r="B148" s="14"/>
      <c r="C148" s="10"/>
      <c r="D148" s="18">
        <v>7.42</v>
      </c>
      <c r="E148" s="10">
        <v>3299</v>
      </c>
      <c r="F148" s="9" t="s">
        <v>184</v>
      </c>
      <c r="G148" s="29" t="s">
        <v>13</v>
      </c>
    </row>
    <row r="149" spans="1:7" ht="21" customHeight="1" thickBot="1" x14ac:dyDescent="0.3">
      <c r="A149" s="22" t="s">
        <v>14</v>
      </c>
      <c r="B149" s="23"/>
      <c r="C149" s="24"/>
      <c r="D149" s="25">
        <f>SUM(D134:D148)</f>
        <v>202333.98</v>
      </c>
      <c r="E149" s="24"/>
      <c r="F149" s="26"/>
      <c r="G149" s="27"/>
    </row>
    <row r="150" spans="1:7" ht="15.75" thickBot="1" x14ac:dyDescent="0.3">
      <c r="A150" s="30" t="s">
        <v>175</v>
      </c>
      <c r="B150" s="31"/>
      <c r="C150" s="32"/>
      <c r="D150" s="33">
        <f>SUM(D8,D10,D12,D14,D16,D18,D21,D23,D25,D27,D29,D31,D33,D35,D37,D39,D41,D43,D45,D48,D50,D52,D54,D56,D58,D60,D62,D64,D66,D68,D70,D72,D74,D76,D78,D80,D82,D84,D86,D88,D90,D93,D95,D97,D99,D101,D103,D105,D107,D109,D111,D113,D115,D117,D119,D121,D123,D125,D127,D129,D131,D133,D149)</f>
        <v>240168.37000000002</v>
      </c>
      <c r="E150" s="32"/>
      <c r="F150" s="34"/>
      <c r="G150" s="35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ht="30" x14ac:dyDescent="0.25">
      <c r="A153" s="9"/>
      <c r="B153" s="14"/>
      <c r="C153" s="10"/>
      <c r="D153" s="18"/>
      <c r="E153" s="10"/>
      <c r="F153" s="20" t="s">
        <v>176</v>
      </c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2025-04-07T10:37:45Z</dcterms:modified>
</cp:coreProperties>
</file>