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4" i="1" l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5" i="1" l="1"/>
</calcChain>
</file>

<file path=xl/sharedStrings.xml><?xml version="1.0" encoding="utf-8"?>
<sst xmlns="http://schemas.openxmlformats.org/spreadsheetml/2006/main" count="309" uniqueCount="169">
  <si>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</si>
  <si>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</si>
  <si>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</si>
  <si>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</si>
  <si>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</si>
  <si>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</si>
  <si>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</si>
  <si>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NIKOLE TESLE_x000D_
MATETIĆEVA 67_x000D_
10000 ZAGREB_x000D_
Tel: +385(1)3878269   Fax: +385(1)3881561_x000D_
OIB: 32542348836_x000D_
Mail: racunovodstvo@os-tesla.hr_x000D_
IBAN: HR5024020061101015670</t>
  </si>
  <si>
    <t>Isplata Sredstava Za Razdoblje: 01.02.2024 Do 29.02.2024</t>
  </si>
  <si>
    <t>SB COMMERCE</t>
  </si>
  <si>
    <t>99626319363</t>
  </si>
  <si>
    <t>ZAGREB</t>
  </si>
  <si>
    <t>UREDSKI MATERIJAL I OSTALI MATERIJALNI RASHODI</t>
  </si>
  <si>
    <t>Ukupno:</t>
  </si>
  <si>
    <t>AUTOTURIST SAMOBOR</t>
  </si>
  <si>
    <t>95485292543</t>
  </si>
  <si>
    <t>SAMOBOR</t>
  </si>
  <si>
    <t>USLUGE TELEFONA, POŠTE I PRIJEVOZA</t>
  </si>
  <si>
    <t>BENT EXCELLENT</t>
  </si>
  <si>
    <t>91040737993</t>
  </si>
  <si>
    <t>FINA</t>
  </si>
  <si>
    <t>85821130368</t>
  </si>
  <si>
    <t>ZAGREBAČKI HOLDING d.o.o. - PODRUŽNICA ČISTOĆA</t>
  </si>
  <si>
    <t>85584865987</t>
  </si>
  <si>
    <t>KOMUNALNE USLUGE</t>
  </si>
  <si>
    <t>HMD-HRVATSKO MATEMATIČKO DRUŠTVO</t>
  </si>
  <si>
    <t>85051163109</t>
  </si>
  <si>
    <t>ČLANARINE</t>
  </si>
  <si>
    <t>MULLER TRGOVINA</t>
  </si>
  <si>
    <t>84698789700</t>
  </si>
  <si>
    <t>AGRODALM</t>
  </si>
  <si>
    <t>80649374262</t>
  </si>
  <si>
    <t>MATERIJAL I SIROVINE</t>
  </si>
  <si>
    <t>IMPACT MEDIA D.O.O.</t>
  </si>
  <si>
    <t>79308284034</t>
  </si>
  <si>
    <t>USLUGE PROMIDŽBE I INFORMIRANJA</t>
  </si>
  <si>
    <t>HZOŠ, HRVATSKA ZAJEDNICA OŠ</t>
  </si>
  <si>
    <t>78661516143</t>
  </si>
  <si>
    <t>URIHO ZAGREB</t>
  </si>
  <si>
    <t>77931216562</t>
  </si>
  <si>
    <t>SLUŽENA, RADNA I ZAŠTITNA ODJEĆA I OBUĆA</t>
  </si>
  <si>
    <t>PAPIRO CENTAR</t>
  </si>
  <si>
    <t>77661770954</t>
  </si>
  <si>
    <t>ZAGREBAČKE PEKARNE KLARA d.d.</t>
  </si>
  <si>
    <t>76842508189</t>
  </si>
  <si>
    <t>Hrvatski zavod za javno zdravstvo</t>
  </si>
  <si>
    <t>75297532041</t>
  </si>
  <si>
    <t>10000 ZAGREB</t>
  </si>
  <si>
    <t>ZDRAVSTVENE  USLUGE</t>
  </si>
  <si>
    <t>MODEL- EDUCA d.o.o.</t>
  </si>
  <si>
    <t>75261823939</t>
  </si>
  <si>
    <t>Pevex d.d.</t>
  </si>
  <si>
    <t>73660371074</t>
  </si>
  <si>
    <t>SESVETE</t>
  </si>
  <si>
    <t>MATERIJAL I DIJELOVI ZA TEKUĆE I INVESTICIJSKO ODRŽAVANJE</t>
  </si>
  <si>
    <t>OPTIMUS lab.d.o.o.</t>
  </si>
  <si>
    <t>71981294715</t>
  </si>
  <si>
    <t>ČAKOVEC</t>
  </si>
  <si>
    <t>RAČUNALNE USLUGE</t>
  </si>
  <si>
    <t>BAUHAUS</t>
  </si>
  <si>
    <t>71642207963</t>
  </si>
  <si>
    <t>UREDSKA OPREMA I NAMJEŠTAJ</t>
  </si>
  <si>
    <t>Telemach Hrvatska d.o.o.</t>
  </si>
  <si>
    <t>70133616033</t>
  </si>
  <si>
    <t>NAKLADA SLAP d.o.o.</t>
  </si>
  <si>
    <t>70108447975</t>
  </si>
  <si>
    <t>JASTREBARSKO</t>
  </si>
  <si>
    <t>HRT</t>
  </si>
  <si>
    <t>68419124305</t>
  </si>
  <si>
    <t>SALUS TRAVEL j.d.o.o.</t>
  </si>
  <si>
    <t>66915399546</t>
  </si>
  <si>
    <t>LIDL</t>
  </si>
  <si>
    <t>66089976432</t>
  </si>
  <si>
    <t>VELIKA GORICA</t>
  </si>
  <si>
    <t>LDC</t>
  </si>
  <si>
    <t>63392388430</t>
  </si>
  <si>
    <t>OSTALI NESPOMENUTI RASHODI POSLOVANJA</t>
  </si>
  <si>
    <t>HEP 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</si>
  <si>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</si>
  <si>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</si>
  <si>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</si>
  <si>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</si>
  <si>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</si>
  <si>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</si>
  <si>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GRADSKI URED ZA PROSTORNO UREĐENJE, IZGADNJU GRADA, GRADITELJSTVO, KOMUNALNE POSLOVE I PROMET</t>
  </si>
  <si>
    <t>61817894937</t>
  </si>
  <si>
    <t>DUBROVNIK SUN</t>
  </si>
  <si>
    <t>60174672203</t>
  </si>
  <si>
    <t>DUBROVNIK</t>
  </si>
  <si>
    <t>SLUŽBENA PUTOVANJA</t>
  </si>
  <si>
    <t>CIJANIZACIJA</t>
  </si>
  <si>
    <t>59646425366</t>
  </si>
  <si>
    <t>LIMES PLUS</t>
  </si>
  <si>
    <t>57560191883</t>
  </si>
  <si>
    <t>IGO-MAT</t>
  </si>
  <si>
    <t>55662000497</t>
  </si>
  <si>
    <t>UZMI TO d.o.o.</t>
  </si>
  <si>
    <t>52805974243</t>
  </si>
  <si>
    <t>OSTALE USLUGE</t>
  </si>
  <si>
    <t>SPAR</t>
  </si>
  <si>
    <t>46108893754</t>
  </si>
  <si>
    <t>DOKUMENTIT d.o.o.</t>
  </si>
  <si>
    <t>45392055435</t>
  </si>
  <si>
    <t>VINDIJA-MESO</t>
  </si>
  <si>
    <t>44138062462</t>
  </si>
  <si>
    <t>VARAŽDIN</t>
  </si>
  <si>
    <t>VINDIJA-MLIJEČNO</t>
  </si>
  <si>
    <t>AUDIO PRO ARTIST</t>
  </si>
  <si>
    <t>42694751279</t>
  </si>
  <si>
    <t>VIŠNJEVAC</t>
  </si>
  <si>
    <t>SPORTSKA I GLAZBENA OPREMA</t>
  </si>
  <si>
    <t>HEP-PLIN D.O.O.</t>
  </si>
  <si>
    <t>41317489366</t>
  </si>
  <si>
    <t>OSIJEK</t>
  </si>
  <si>
    <t>MAGIRIS PRODAVAONICA "PIPA"</t>
  </si>
  <si>
    <t>40560536631</t>
  </si>
  <si>
    <t>METRO CASH &amp; CARRY D.O.O.</t>
  </si>
  <si>
    <t>38016445738</t>
  </si>
  <si>
    <t>A1  HRVATSKA D.O.O.</t>
  </si>
  <si>
    <t>29524210204</t>
  </si>
  <si>
    <t>JADRANKA TURIZAM</t>
  </si>
  <si>
    <t>25295166877</t>
  </si>
  <si>
    <t>VELI LOŠINJ</t>
  </si>
  <si>
    <t>AGS GASTRO SISTEMI</t>
  </si>
  <si>
    <t>23864762694</t>
  </si>
  <si>
    <t>ERSTE&amp;STEIERMÄRKISCHE BANK d.d.</t>
  </si>
  <si>
    <t>23057039320</t>
  </si>
  <si>
    <t>RIJEKA</t>
  </si>
  <si>
    <t>BANKARSKE USLUGE I USLUGE PLATNOG PROMETA</t>
  </si>
  <si>
    <t>STUDENTSKI CENTAR ZAGREB</t>
  </si>
  <si>
    <t>22597784145</t>
  </si>
  <si>
    <t>INTELEKTUALNE I OSOBNE USLUGE</t>
  </si>
  <si>
    <t>LJEKARNE DVORŽAK</t>
  </si>
  <si>
    <t>21981372220</t>
  </si>
  <si>
    <t>IKEA Hrvatska d.o.o.</t>
  </si>
  <si>
    <t>21523879111</t>
  </si>
  <si>
    <t>SESVETSKI KRALJEVEC</t>
  </si>
  <si>
    <t>PODRAVKA</t>
  </si>
  <si>
    <t>18928523252</t>
  </si>
  <si>
    <t>KOPRIVNICA</t>
  </si>
  <si>
    <t>BITS AND BYTES</t>
  </si>
  <si>
    <t>17235438781</t>
  </si>
  <si>
    <t>SVETA NEDELJA</t>
  </si>
  <si>
    <t>POLLEO SPORT</t>
  </si>
  <si>
    <t>12791380945</t>
  </si>
  <si>
    <t>Tehnomodeli d.o.o.</t>
  </si>
  <si>
    <t>10698571703</t>
  </si>
  <si>
    <t>AKD ZAŠTITA</t>
  </si>
  <si>
    <t>09253797076</t>
  </si>
  <si>
    <t>LEDO plus d.o.o.</t>
  </si>
  <si>
    <t>07179054100</t>
  </si>
  <si>
    <t>Dimnjačarska obrtnička zadruga</t>
  </si>
  <si>
    <t>01254445043</t>
  </si>
  <si>
    <t>USLUGE TEKUĆEG I INVESTICIJSKOG ODRŽAVANJA</t>
  </si>
  <si>
    <t>OFFERTISIMA</t>
  </si>
  <si>
    <t>00643859701</t>
  </si>
  <si>
    <t>DRŽAVNI PRORAČUN RH</t>
  </si>
  <si>
    <t xml:space="preserve"> 18683136487</t>
  </si>
  <si>
    <t>PLAĆE ZA REDOVAN RAD</t>
  </si>
  <si>
    <t>NAKNADE ZA PRIJEVOZ, ZA RAD NA TERENU I ODVOJENI ŽIVOT</t>
  </si>
  <si>
    <t>OSTALE NAKNADE TROŠKOVA ZAPOSLENIMA</t>
  </si>
  <si>
    <t>NAKNADE ZA RAD PREDSTAVNIČKIH I IZVRŠNIH TIJELA I SLIČNO</t>
  </si>
  <si>
    <t>Sveukupno:</t>
  </si>
  <si>
    <t>DOPRINOSI NA PLAĆU</t>
  </si>
  <si>
    <t>OSTALI RASHODI ZA ZAPOSLENE</t>
  </si>
  <si>
    <t>UREDSKI MATERIJAL I OSTALI MATERIJALNI RASHODI - BLAGAJNA</t>
  </si>
  <si>
    <t>USLUGE TELEFONA, POŠTE I PRIJEVOZA - BLAGAJNA</t>
  </si>
  <si>
    <t>OSTALI NESPOMENUTI RASHODI POSLOVANJA - BLAGAJNA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</si>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</sst>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3"/>
  <sheetViews>
    <sheetView tabSelected="1" zoomScaleNormal="100" workbookViewId="0">
      <selection activeCell="H130" sqref="H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165.75</v>
      </c>
      <c r="E7" s="10">
        <v>3221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165.75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500</v>
      </c>
      <c r="E9" s="10">
        <v>3231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500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502.3</v>
      </c>
      <c r="E11" s="10">
        <v>3221</v>
      </c>
      <c r="F11" s="26" t="s">
        <v>12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502.3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11</v>
      </c>
      <c r="D13" s="18">
        <v>1.66</v>
      </c>
      <c r="E13" s="10">
        <v>3431</v>
      </c>
      <c r="F13" s="26" t="s">
        <v>128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1.66</v>
      </c>
      <c r="E14" s="23"/>
      <c r="F14" s="25"/>
    </row>
    <row r="15" spans="1:6" x14ac:dyDescent="0.25">
      <c r="A15" s="9" t="s">
        <v>22</v>
      </c>
      <c r="B15" s="14" t="s">
        <v>23</v>
      </c>
      <c r="C15" s="10" t="s">
        <v>11</v>
      </c>
      <c r="D15" s="18">
        <v>390.1</v>
      </c>
      <c r="E15" s="10">
        <v>3234</v>
      </c>
      <c r="F15" s="26" t="s">
        <v>24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390.1</v>
      </c>
      <c r="E16" s="23"/>
      <c r="F16" s="25"/>
    </row>
    <row r="17" spans="1:6" x14ac:dyDescent="0.25">
      <c r="A17" s="9" t="s">
        <v>25</v>
      </c>
      <c r="B17" s="14" t="s">
        <v>26</v>
      </c>
      <c r="C17" s="10" t="s">
        <v>11</v>
      </c>
      <c r="D17" s="18">
        <v>64</v>
      </c>
      <c r="E17" s="10">
        <v>3294</v>
      </c>
      <c r="F17" s="26" t="s">
        <v>27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64</v>
      </c>
      <c r="E18" s="23"/>
      <c r="F18" s="25"/>
    </row>
    <row r="19" spans="1:6" x14ac:dyDescent="0.25">
      <c r="A19" s="9" t="s">
        <v>28</v>
      </c>
      <c r="B19" s="14" t="s">
        <v>29</v>
      </c>
      <c r="C19" s="10" t="s">
        <v>11</v>
      </c>
      <c r="D19" s="18">
        <v>21.87</v>
      </c>
      <c r="E19" s="10">
        <v>3221</v>
      </c>
      <c r="F19" s="26" t="s">
        <v>12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21.87</v>
      </c>
      <c r="E20" s="23"/>
      <c r="F20" s="25"/>
    </row>
    <row r="21" spans="1:6" x14ac:dyDescent="0.25">
      <c r="A21" s="9" t="s">
        <v>30</v>
      </c>
      <c r="B21" s="14" t="s">
        <v>31</v>
      </c>
      <c r="C21" s="10" t="s">
        <v>11</v>
      </c>
      <c r="D21" s="18">
        <v>2765.57</v>
      </c>
      <c r="E21" s="10">
        <v>3222</v>
      </c>
      <c r="F21" s="26" t="s">
        <v>32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2765.57</v>
      </c>
      <c r="E22" s="23"/>
      <c r="F22" s="25"/>
    </row>
    <row r="23" spans="1:6" x14ac:dyDescent="0.25">
      <c r="A23" s="9" t="s">
        <v>33</v>
      </c>
      <c r="B23" s="14" t="s">
        <v>34</v>
      </c>
      <c r="C23" s="10" t="s">
        <v>11</v>
      </c>
      <c r="D23" s="18">
        <v>312.5</v>
      </c>
      <c r="E23" s="10">
        <v>3233</v>
      </c>
      <c r="F23" s="26" t="s">
        <v>35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312.5</v>
      </c>
      <c r="E24" s="23"/>
      <c r="F24" s="25"/>
    </row>
    <row r="25" spans="1:6" x14ac:dyDescent="0.25">
      <c r="A25" s="9" t="s">
        <v>36</v>
      </c>
      <c r="B25" s="14" t="s">
        <v>37</v>
      </c>
      <c r="C25" s="10" t="s">
        <v>11</v>
      </c>
      <c r="D25" s="18">
        <v>55</v>
      </c>
      <c r="E25" s="10">
        <v>3294</v>
      </c>
      <c r="F25" s="26" t="s">
        <v>27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55</v>
      </c>
      <c r="E26" s="23"/>
      <c r="F26" s="25"/>
    </row>
    <row r="27" spans="1:6" x14ac:dyDescent="0.25">
      <c r="A27" s="9" t="s">
        <v>38</v>
      </c>
      <c r="B27" s="14" t="s">
        <v>39</v>
      </c>
      <c r="C27" s="10" t="s">
        <v>11</v>
      </c>
      <c r="D27" s="18">
        <v>351</v>
      </c>
      <c r="E27" s="10">
        <v>3227</v>
      </c>
      <c r="F27" s="26" t="s">
        <v>40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351</v>
      </c>
      <c r="E28" s="23"/>
      <c r="F28" s="25"/>
    </row>
    <row r="29" spans="1:6" x14ac:dyDescent="0.25">
      <c r="A29" s="9" t="s">
        <v>41</v>
      </c>
      <c r="B29" s="14" t="s">
        <v>42</v>
      </c>
      <c r="C29" s="10" t="s">
        <v>11</v>
      </c>
      <c r="D29" s="18">
        <v>532.13</v>
      </c>
      <c r="E29" s="10">
        <v>3221</v>
      </c>
      <c r="F29" s="26" t="s">
        <v>12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532.13</v>
      </c>
      <c r="E30" s="23"/>
      <c r="F30" s="25"/>
    </row>
    <row r="31" spans="1:6" x14ac:dyDescent="0.25">
      <c r="A31" s="9" t="s">
        <v>43</v>
      </c>
      <c r="B31" s="14" t="s">
        <v>44</v>
      </c>
      <c r="C31" s="10" t="s">
        <v>11</v>
      </c>
      <c r="D31" s="18">
        <v>8248.2199999999993</v>
      </c>
      <c r="E31" s="10">
        <v>3222</v>
      </c>
      <c r="F31" s="26" t="s">
        <v>32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8248.2199999999993</v>
      </c>
      <c r="E32" s="23"/>
      <c r="F32" s="25"/>
    </row>
    <row r="33" spans="1:6" x14ac:dyDescent="0.25">
      <c r="A33" s="9" t="s">
        <v>45</v>
      </c>
      <c r="B33" s="14" t="s">
        <v>46</v>
      </c>
      <c r="C33" s="10" t="s">
        <v>47</v>
      </c>
      <c r="D33" s="18">
        <v>73</v>
      </c>
      <c r="E33" s="10">
        <v>3236</v>
      </c>
      <c r="F33" s="26" t="s">
        <v>48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73</v>
      </c>
      <c r="E34" s="23"/>
      <c r="F34" s="25"/>
    </row>
    <row r="35" spans="1:6" x14ac:dyDescent="0.25">
      <c r="A35" s="9" t="s">
        <v>49</v>
      </c>
      <c r="B35" s="14" t="s">
        <v>50</v>
      </c>
      <c r="C35" s="10" t="s">
        <v>11</v>
      </c>
      <c r="D35" s="18">
        <v>7997</v>
      </c>
      <c r="E35" s="10">
        <v>3221</v>
      </c>
      <c r="F35" s="26" t="s">
        <v>12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7997</v>
      </c>
      <c r="E36" s="23"/>
      <c r="F36" s="25"/>
    </row>
    <row r="37" spans="1:6" x14ac:dyDescent="0.25">
      <c r="A37" s="9" t="s">
        <v>51</v>
      </c>
      <c r="B37" s="14" t="s">
        <v>52</v>
      </c>
      <c r="C37" s="10" t="s">
        <v>53</v>
      </c>
      <c r="D37" s="18">
        <v>54</v>
      </c>
      <c r="E37" s="10">
        <v>3224</v>
      </c>
      <c r="F37" s="26" t="s">
        <v>54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54</v>
      </c>
      <c r="E38" s="23"/>
      <c r="F38" s="25"/>
    </row>
    <row r="39" spans="1:6" x14ac:dyDescent="0.25">
      <c r="A39" s="9" t="s">
        <v>55</v>
      </c>
      <c r="B39" s="14" t="s">
        <v>56</v>
      </c>
      <c r="C39" s="10" t="s">
        <v>57</v>
      </c>
      <c r="D39" s="18">
        <v>195</v>
      </c>
      <c r="E39" s="10">
        <v>3238</v>
      </c>
      <c r="F39" s="26" t="s">
        <v>58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195</v>
      </c>
      <c r="E40" s="23"/>
      <c r="F40" s="25"/>
    </row>
    <row r="41" spans="1:6" x14ac:dyDescent="0.25">
      <c r="A41" s="9" t="s">
        <v>59</v>
      </c>
      <c r="B41" s="14" t="s">
        <v>60</v>
      </c>
      <c r="C41" s="10" t="s">
        <v>11</v>
      </c>
      <c r="D41" s="18">
        <v>43.44</v>
      </c>
      <c r="E41" s="10">
        <v>3221</v>
      </c>
      <c r="F41" s="26" t="s">
        <v>12</v>
      </c>
    </row>
    <row r="42" spans="1:6" x14ac:dyDescent="0.25">
      <c r="A42" s="9"/>
      <c r="B42" s="14"/>
      <c r="C42" s="10"/>
      <c r="D42" s="18">
        <v>11326.11</v>
      </c>
      <c r="E42" s="10">
        <v>3224</v>
      </c>
      <c r="F42" s="27" t="s">
        <v>54</v>
      </c>
    </row>
    <row r="43" spans="1:6" x14ac:dyDescent="0.25">
      <c r="A43" s="9"/>
      <c r="B43" s="14"/>
      <c r="C43" s="10"/>
      <c r="D43" s="18">
        <v>6346</v>
      </c>
      <c r="E43" s="10">
        <v>4221</v>
      </c>
      <c r="F43" s="27" t="s">
        <v>61</v>
      </c>
    </row>
    <row r="44" spans="1:6" ht="27" customHeight="1" thickBot="1" x14ac:dyDescent="0.3">
      <c r="A44" s="21" t="s">
        <v>13</v>
      </c>
      <c r="B44" s="22"/>
      <c r="C44" s="23"/>
      <c r="D44" s="24">
        <f>SUM(D41:D43)</f>
        <v>17715.550000000003</v>
      </c>
      <c r="E44" s="23"/>
      <c r="F44" s="25"/>
    </row>
    <row r="45" spans="1:6" x14ac:dyDescent="0.25">
      <c r="A45" s="9" t="s">
        <v>62</v>
      </c>
      <c r="B45" s="14" t="s">
        <v>63</v>
      </c>
      <c r="C45" s="10" t="s">
        <v>11</v>
      </c>
      <c r="D45" s="18">
        <v>22.06</v>
      </c>
      <c r="E45" s="10">
        <v>3231</v>
      </c>
      <c r="F45" s="26" t="s">
        <v>17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22.06</v>
      </c>
      <c r="E46" s="23"/>
      <c r="F46" s="25"/>
    </row>
    <row r="47" spans="1:6" x14ac:dyDescent="0.25">
      <c r="A47" s="9" t="s">
        <v>64</v>
      </c>
      <c r="B47" s="14" t="s">
        <v>65</v>
      </c>
      <c r="C47" s="10" t="s">
        <v>66</v>
      </c>
      <c r="D47" s="18">
        <v>281.87</v>
      </c>
      <c r="E47" s="10">
        <v>3221</v>
      </c>
      <c r="F47" s="26" t="s">
        <v>12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281.87</v>
      </c>
      <c r="E48" s="23"/>
      <c r="F48" s="25"/>
    </row>
    <row r="49" spans="1:6" x14ac:dyDescent="0.25">
      <c r="A49" s="9" t="s">
        <v>67</v>
      </c>
      <c r="B49" s="14" t="s">
        <v>68</v>
      </c>
      <c r="C49" s="10" t="s">
        <v>11</v>
      </c>
      <c r="D49" s="18">
        <v>10.62</v>
      </c>
      <c r="E49" s="10">
        <v>3233</v>
      </c>
      <c r="F49" s="26" t="s">
        <v>35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10.62</v>
      </c>
      <c r="E50" s="23"/>
      <c r="F50" s="25"/>
    </row>
    <row r="51" spans="1:6" x14ac:dyDescent="0.25">
      <c r="A51" s="9" t="s">
        <v>69</v>
      </c>
      <c r="B51" s="14" t="s">
        <v>70</v>
      </c>
      <c r="C51" s="10" t="s">
        <v>11</v>
      </c>
      <c r="D51" s="18">
        <v>2700</v>
      </c>
      <c r="E51" s="10">
        <v>3231</v>
      </c>
      <c r="F51" s="26" t="s">
        <v>17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2700</v>
      </c>
      <c r="E52" s="23"/>
      <c r="F52" s="25"/>
    </row>
    <row r="53" spans="1:6" x14ac:dyDescent="0.25">
      <c r="A53" s="9" t="s">
        <v>71</v>
      </c>
      <c r="B53" s="14" t="s">
        <v>72</v>
      </c>
      <c r="C53" s="10" t="s">
        <v>73</v>
      </c>
      <c r="D53" s="18">
        <v>81.96</v>
      </c>
      <c r="E53" s="10">
        <v>3224</v>
      </c>
      <c r="F53" s="26" t="s">
        <v>54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81.96</v>
      </c>
      <c r="E54" s="23"/>
      <c r="F54" s="25"/>
    </row>
    <row r="55" spans="1:6" x14ac:dyDescent="0.25">
      <c r="A55" s="9" t="s">
        <v>74</v>
      </c>
      <c r="B55" s="14" t="s">
        <v>75</v>
      </c>
      <c r="C55" s="10" t="s">
        <v>11</v>
      </c>
      <c r="D55" s="18">
        <v>41.3</v>
      </c>
      <c r="E55" s="10">
        <v>3299</v>
      </c>
      <c r="F55" s="26" t="s">
        <v>76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41.3</v>
      </c>
      <c r="E56" s="23"/>
      <c r="F56" s="25"/>
    </row>
    <row r="57" spans="1:6" x14ac:dyDescent="0.25">
      <c r="A57" s="9" t="s">
        <v>77</v>
      </c>
      <c r="B57" s="14" t="s">
        <v>78</v>
      </c>
      <c r="C57" s="10" t="s">
        <v>11</v>
      </c>
      <c r="D57" s="18">
        <v>1622.98</v>
      </c>
      <c r="E57" s="10">
        <v>3223</v>
      </c>
      <c r="F57" s="26" t="s">
        <v>79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1622.98</v>
      </c>
      <c r="E58" s="23"/>
      <c r="F58" s="25"/>
    </row>
    <row r="59" spans="1:6" x14ac:dyDescent="0.25">
      <c r="A59" s="9" t="s">
        <v>80</v>
      </c>
      <c r="B59" s="14" t="s">
        <v>81</v>
      </c>
      <c r="C59" s="10" t="s">
        <v>11</v>
      </c>
      <c r="D59" s="18">
        <v>61.29</v>
      </c>
      <c r="E59" s="10">
        <v>3222</v>
      </c>
      <c r="F59" s="26" t="s">
        <v>32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61.29</v>
      </c>
      <c r="E60" s="23"/>
      <c r="F60" s="25"/>
    </row>
    <row r="61" spans="1:6" x14ac:dyDescent="0.25">
      <c r="A61" s="9" t="s">
        <v>82</v>
      </c>
      <c r="B61" s="14" t="s">
        <v>83</v>
      </c>
      <c r="C61" s="10" t="s">
        <v>11</v>
      </c>
      <c r="D61" s="18">
        <v>71.92</v>
      </c>
      <c r="E61" s="10">
        <v>3222</v>
      </c>
      <c r="F61" s="26" t="s">
        <v>32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71.92</v>
      </c>
      <c r="E62" s="23"/>
      <c r="F62" s="25"/>
    </row>
    <row r="63" spans="1:6" x14ac:dyDescent="0.25">
      <c r="A63" s="9" t="s">
        <v>84</v>
      </c>
      <c r="B63" s="14" t="s">
        <v>85</v>
      </c>
      <c r="C63" s="10" t="s">
        <v>11</v>
      </c>
      <c r="D63" s="18">
        <v>130.19999999999999</v>
      </c>
      <c r="E63" s="10">
        <v>3234</v>
      </c>
      <c r="F63" s="26" t="s">
        <v>24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130.19999999999999</v>
      </c>
      <c r="E64" s="23"/>
      <c r="F64" s="25"/>
    </row>
    <row r="65" spans="1:6" x14ac:dyDescent="0.25">
      <c r="A65" s="9" t="s">
        <v>86</v>
      </c>
      <c r="B65" s="14" t="s">
        <v>87</v>
      </c>
      <c r="C65" s="10" t="s">
        <v>88</v>
      </c>
      <c r="D65" s="18">
        <v>304.5</v>
      </c>
      <c r="E65" s="10">
        <v>3211</v>
      </c>
      <c r="F65" s="26" t="s">
        <v>89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304.5</v>
      </c>
      <c r="E66" s="23"/>
      <c r="F66" s="25"/>
    </row>
    <row r="67" spans="1:6" x14ac:dyDescent="0.25">
      <c r="A67" s="9" t="s">
        <v>90</v>
      </c>
      <c r="B67" s="14" t="s">
        <v>91</v>
      </c>
      <c r="C67" s="10" t="s">
        <v>11</v>
      </c>
      <c r="D67" s="18">
        <v>196.42</v>
      </c>
      <c r="E67" s="10">
        <v>3234</v>
      </c>
      <c r="F67" s="26" t="s">
        <v>24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196.42</v>
      </c>
      <c r="E68" s="23"/>
      <c r="F68" s="25"/>
    </row>
    <row r="69" spans="1:6" x14ac:dyDescent="0.25">
      <c r="A69" s="9" t="s">
        <v>92</v>
      </c>
      <c r="B69" s="14" t="s">
        <v>93</v>
      </c>
      <c r="C69" s="10" t="s">
        <v>11</v>
      </c>
      <c r="D69" s="18">
        <v>760.85</v>
      </c>
      <c r="E69" s="10">
        <v>3221</v>
      </c>
      <c r="F69" s="26" t="s">
        <v>12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760.85</v>
      </c>
      <c r="E70" s="23"/>
      <c r="F70" s="25"/>
    </row>
    <row r="71" spans="1:6" x14ac:dyDescent="0.25">
      <c r="A71" s="9" t="s">
        <v>94</v>
      </c>
      <c r="B71" s="14" t="s">
        <v>95</v>
      </c>
      <c r="C71" s="10" t="s">
        <v>11</v>
      </c>
      <c r="D71" s="18">
        <v>1028.27</v>
      </c>
      <c r="E71" s="10">
        <v>3222</v>
      </c>
      <c r="F71" s="26" t="s">
        <v>32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1028.27</v>
      </c>
      <c r="E72" s="23"/>
      <c r="F72" s="25"/>
    </row>
    <row r="73" spans="1:6" x14ac:dyDescent="0.25">
      <c r="A73" s="9" t="s">
        <v>96</v>
      </c>
      <c r="B73" s="14" t="s">
        <v>97</v>
      </c>
      <c r="C73" s="10" t="s">
        <v>16</v>
      </c>
      <c r="D73" s="18">
        <v>2255</v>
      </c>
      <c r="E73" s="10">
        <v>3239</v>
      </c>
      <c r="F73" s="26" t="s">
        <v>98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2255</v>
      </c>
      <c r="E74" s="23"/>
      <c r="F74" s="25"/>
    </row>
    <row r="75" spans="1:6" x14ac:dyDescent="0.25">
      <c r="A75" s="9" t="s">
        <v>99</v>
      </c>
      <c r="B75" s="14" t="s">
        <v>100</v>
      </c>
      <c r="C75" s="10" t="s">
        <v>11</v>
      </c>
      <c r="D75" s="18">
        <v>7.16</v>
      </c>
      <c r="E75" s="10">
        <v>3221</v>
      </c>
      <c r="F75" s="26" t="s">
        <v>12</v>
      </c>
    </row>
    <row r="76" spans="1:6" x14ac:dyDescent="0.25">
      <c r="A76" s="9"/>
      <c r="B76" s="14"/>
      <c r="C76" s="10"/>
      <c r="D76" s="18">
        <v>133.15</v>
      </c>
      <c r="E76" s="10">
        <v>3222</v>
      </c>
      <c r="F76" s="27" t="s">
        <v>32</v>
      </c>
    </row>
    <row r="77" spans="1:6" ht="27" customHeight="1" thickBot="1" x14ac:dyDescent="0.3">
      <c r="A77" s="21" t="s">
        <v>13</v>
      </c>
      <c r="B77" s="22"/>
      <c r="C77" s="23"/>
      <c r="D77" s="24">
        <f>SUM(D75:D76)</f>
        <v>140.31</v>
      </c>
      <c r="E77" s="23"/>
      <c r="F77" s="25"/>
    </row>
    <row r="78" spans="1:6" x14ac:dyDescent="0.25">
      <c r="A78" s="9" t="s">
        <v>101</v>
      </c>
      <c r="B78" s="14" t="s">
        <v>102</v>
      </c>
      <c r="C78" s="10" t="s">
        <v>11</v>
      </c>
      <c r="D78" s="18">
        <v>148.5</v>
      </c>
      <c r="E78" s="10">
        <v>3238</v>
      </c>
      <c r="F78" s="26" t="s">
        <v>58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148.5</v>
      </c>
      <c r="E79" s="23"/>
      <c r="F79" s="25"/>
    </row>
    <row r="80" spans="1:6" x14ac:dyDescent="0.25">
      <c r="A80" s="9" t="s">
        <v>103</v>
      </c>
      <c r="B80" s="14" t="s">
        <v>104</v>
      </c>
      <c r="C80" s="10" t="s">
        <v>105</v>
      </c>
      <c r="D80" s="18">
        <v>1672.57</v>
      </c>
      <c r="E80" s="10">
        <v>3222</v>
      </c>
      <c r="F80" s="26" t="s">
        <v>32</v>
      </c>
    </row>
    <row r="81" spans="1:6" ht="27" customHeight="1" thickBot="1" x14ac:dyDescent="0.3">
      <c r="A81" s="21" t="s">
        <v>13</v>
      </c>
      <c r="B81" s="22"/>
      <c r="C81" s="23"/>
      <c r="D81" s="24">
        <f>SUM(D80:D80)</f>
        <v>1672.57</v>
      </c>
      <c r="E81" s="23"/>
      <c r="F81" s="25"/>
    </row>
    <row r="82" spans="1:6" x14ac:dyDescent="0.25">
      <c r="A82" s="9" t="s">
        <v>106</v>
      </c>
      <c r="B82" s="14" t="s">
        <v>104</v>
      </c>
      <c r="C82" s="10" t="s">
        <v>105</v>
      </c>
      <c r="D82" s="18">
        <v>1185.71</v>
      </c>
      <c r="E82" s="10">
        <v>3222</v>
      </c>
      <c r="F82" s="26" t="s">
        <v>32</v>
      </c>
    </row>
    <row r="83" spans="1:6" ht="27" customHeight="1" thickBot="1" x14ac:dyDescent="0.3">
      <c r="A83" s="21" t="s">
        <v>13</v>
      </c>
      <c r="B83" s="22"/>
      <c r="C83" s="23"/>
      <c r="D83" s="24">
        <f>SUM(D82:D82)</f>
        <v>1185.71</v>
      </c>
      <c r="E83" s="23"/>
      <c r="F83" s="25"/>
    </row>
    <row r="84" spans="1:6" x14ac:dyDescent="0.25">
      <c r="A84" s="9" t="s">
        <v>107</v>
      </c>
      <c r="B84" s="14" t="s">
        <v>108</v>
      </c>
      <c r="C84" s="10" t="s">
        <v>109</v>
      </c>
      <c r="D84" s="18">
        <v>2653.66</v>
      </c>
      <c r="E84" s="10">
        <v>4226</v>
      </c>
      <c r="F84" s="26" t="s">
        <v>110</v>
      </c>
    </row>
    <row r="85" spans="1:6" ht="27" customHeight="1" thickBot="1" x14ac:dyDescent="0.3">
      <c r="A85" s="21" t="s">
        <v>13</v>
      </c>
      <c r="B85" s="22"/>
      <c r="C85" s="23"/>
      <c r="D85" s="24">
        <f>SUM(D84:D84)</f>
        <v>2653.66</v>
      </c>
      <c r="E85" s="23"/>
      <c r="F85" s="25"/>
    </row>
    <row r="86" spans="1:6" x14ac:dyDescent="0.25">
      <c r="A86" s="9" t="s">
        <v>111</v>
      </c>
      <c r="B86" s="14" t="s">
        <v>112</v>
      </c>
      <c r="C86" s="10" t="s">
        <v>113</v>
      </c>
      <c r="D86" s="18">
        <v>5429.21</v>
      </c>
      <c r="E86" s="10">
        <v>3223</v>
      </c>
      <c r="F86" s="26" t="s">
        <v>79</v>
      </c>
    </row>
    <row r="87" spans="1:6" ht="27" customHeight="1" thickBot="1" x14ac:dyDescent="0.3">
      <c r="A87" s="21" t="s">
        <v>13</v>
      </c>
      <c r="B87" s="22"/>
      <c r="C87" s="23"/>
      <c r="D87" s="24">
        <f>SUM(D86:D86)</f>
        <v>5429.21</v>
      </c>
      <c r="E87" s="23"/>
      <c r="F87" s="25"/>
    </row>
    <row r="88" spans="1:6" x14ac:dyDescent="0.25">
      <c r="A88" s="9" t="s">
        <v>114</v>
      </c>
      <c r="B88" s="14" t="s">
        <v>115</v>
      </c>
      <c r="C88" s="10" t="s">
        <v>11</v>
      </c>
      <c r="D88" s="18">
        <v>27.56</v>
      </c>
      <c r="E88" s="10">
        <v>3224</v>
      </c>
      <c r="F88" s="26" t="s">
        <v>54</v>
      </c>
    </row>
    <row r="89" spans="1:6" ht="27" customHeight="1" thickBot="1" x14ac:dyDescent="0.3">
      <c r="A89" s="21" t="s">
        <v>13</v>
      </c>
      <c r="B89" s="22"/>
      <c r="C89" s="23"/>
      <c r="D89" s="24">
        <f>SUM(D88:D88)</f>
        <v>27.56</v>
      </c>
      <c r="E89" s="23"/>
      <c r="F89" s="25"/>
    </row>
    <row r="90" spans="1:6" x14ac:dyDescent="0.25">
      <c r="A90" s="9" t="s">
        <v>116</v>
      </c>
      <c r="B90" s="14" t="s">
        <v>117</v>
      </c>
      <c r="C90" s="10" t="s">
        <v>11</v>
      </c>
      <c r="D90" s="18">
        <v>174.75</v>
      </c>
      <c r="E90" s="10">
        <v>3221</v>
      </c>
      <c r="F90" s="26" t="s">
        <v>12</v>
      </c>
    </row>
    <row r="91" spans="1:6" ht="27" customHeight="1" thickBot="1" x14ac:dyDescent="0.3">
      <c r="A91" s="21" t="s">
        <v>13</v>
      </c>
      <c r="B91" s="22"/>
      <c r="C91" s="23"/>
      <c r="D91" s="24">
        <f>SUM(D90:D90)</f>
        <v>174.75</v>
      </c>
      <c r="E91" s="23"/>
      <c r="F91" s="25"/>
    </row>
    <row r="92" spans="1:6" x14ac:dyDescent="0.25">
      <c r="A92" s="9" t="s">
        <v>118</v>
      </c>
      <c r="B92" s="14" t="s">
        <v>119</v>
      </c>
      <c r="C92" s="10" t="s">
        <v>11</v>
      </c>
      <c r="D92" s="18">
        <v>61.76</v>
      </c>
      <c r="E92" s="10">
        <v>3231</v>
      </c>
      <c r="F92" s="26" t="s">
        <v>17</v>
      </c>
    </row>
    <row r="93" spans="1:6" ht="27" customHeight="1" thickBot="1" x14ac:dyDescent="0.3">
      <c r="A93" s="21" t="s">
        <v>13</v>
      </c>
      <c r="B93" s="22"/>
      <c r="C93" s="23"/>
      <c r="D93" s="24">
        <f>SUM(D92:D92)</f>
        <v>61.76</v>
      </c>
      <c r="E93" s="23"/>
      <c r="F93" s="25"/>
    </row>
    <row r="94" spans="1:6" x14ac:dyDescent="0.25">
      <c r="A94" s="9" t="s">
        <v>120</v>
      </c>
      <c r="B94" s="14" t="s">
        <v>121</v>
      </c>
      <c r="C94" s="10" t="s">
        <v>122</v>
      </c>
      <c r="D94" s="18">
        <v>337.9</v>
      </c>
      <c r="E94" s="10">
        <v>3211</v>
      </c>
      <c r="F94" s="26" t="s">
        <v>89</v>
      </c>
    </row>
    <row r="95" spans="1:6" ht="27" customHeight="1" thickBot="1" x14ac:dyDescent="0.3">
      <c r="A95" s="21" t="s">
        <v>13</v>
      </c>
      <c r="B95" s="22"/>
      <c r="C95" s="23"/>
      <c r="D95" s="24">
        <f>SUM(D94:D94)</f>
        <v>337.9</v>
      </c>
      <c r="E95" s="23"/>
      <c r="F95" s="25"/>
    </row>
    <row r="96" spans="1:6" x14ac:dyDescent="0.25">
      <c r="A96" s="9" t="s">
        <v>123</v>
      </c>
      <c r="B96" s="14" t="s">
        <v>124</v>
      </c>
      <c r="C96" s="10" t="s">
        <v>113</v>
      </c>
      <c r="D96" s="18">
        <v>800.75</v>
      </c>
      <c r="E96" s="10">
        <v>3224</v>
      </c>
      <c r="F96" s="26" t="s">
        <v>54</v>
      </c>
    </row>
    <row r="97" spans="1:6" ht="27" customHeight="1" thickBot="1" x14ac:dyDescent="0.3">
      <c r="A97" s="21" t="s">
        <v>13</v>
      </c>
      <c r="B97" s="22"/>
      <c r="C97" s="23"/>
      <c r="D97" s="24">
        <f>SUM(D96:D96)</f>
        <v>800.75</v>
      </c>
      <c r="E97" s="23"/>
      <c r="F97" s="25"/>
    </row>
    <row r="98" spans="1:6" x14ac:dyDescent="0.25">
      <c r="A98" s="9" t="s">
        <v>125</v>
      </c>
      <c r="B98" s="14" t="s">
        <v>126</v>
      </c>
      <c r="C98" s="10" t="s">
        <v>127</v>
      </c>
      <c r="D98" s="18">
        <v>45.71</v>
      </c>
      <c r="E98" s="10">
        <v>3431</v>
      </c>
      <c r="F98" s="26" t="s">
        <v>128</v>
      </c>
    </row>
    <row r="99" spans="1:6" ht="27" customHeight="1" thickBot="1" x14ac:dyDescent="0.3">
      <c r="A99" s="21" t="s">
        <v>13</v>
      </c>
      <c r="B99" s="22"/>
      <c r="C99" s="23"/>
      <c r="D99" s="24">
        <f>SUM(D98:D98)</f>
        <v>45.71</v>
      </c>
      <c r="E99" s="23"/>
      <c r="F99" s="25"/>
    </row>
    <row r="100" spans="1:6" x14ac:dyDescent="0.25">
      <c r="A100" s="9" t="s">
        <v>129</v>
      </c>
      <c r="B100" s="14" t="s">
        <v>130</v>
      </c>
      <c r="C100" s="10" t="s">
        <v>11</v>
      </c>
      <c r="D100" s="18">
        <v>293.95</v>
      </c>
      <c r="E100" s="10">
        <v>3237</v>
      </c>
      <c r="F100" s="26" t="s">
        <v>131</v>
      </c>
    </row>
    <row r="101" spans="1:6" ht="27" customHeight="1" thickBot="1" x14ac:dyDescent="0.3">
      <c r="A101" s="21" t="s">
        <v>13</v>
      </c>
      <c r="B101" s="22"/>
      <c r="C101" s="23"/>
      <c r="D101" s="24">
        <f>SUM(D100:D100)</f>
        <v>293.95</v>
      </c>
      <c r="E101" s="23"/>
      <c r="F101" s="25"/>
    </row>
    <row r="102" spans="1:6" x14ac:dyDescent="0.25">
      <c r="A102" s="9" t="s">
        <v>132</v>
      </c>
      <c r="B102" s="14" t="s">
        <v>133</v>
      </c>
      <c r="C102" s="10" t="s">
        <v>11</v>
      </c>
      <c r="D102" s="18">
        <v>82.83</v>
      </c>
      <c r="E102" s="10">
        <v>3221</v>
      </c>
      <c r="F102" s="26" t="s">
        <v>12</v>
      </c>
    </row>
    <row r="103" spans="1:6" ht="27" customHeight="1" thickBot="1" x14ac:dyDescent="0.3">
      <c r="A103" s="21" t="s">
        <v>13</v>
      </c>
      <c r="B103" s="22"/>
      <c r="C103" s="23"/>
      <c r="D103" s="24">
        <f>SUM(D102:D102)</f>
        <v>82.83</v>
      </c>
      <c r="E103" s="23"/>
      <c r="F103" s="25"/>
    </row>
    <row r="104" spans="1:6" x14ac:dyDescent="0.25">
      <c r="A104" s="9" t="s">
        <v>134</v>
      </c>
      <c r="B104" s="14" t="s">
        <v>135</v>
      </c>
      <c r="C104" s="10" t="s">
        <v>136</v>
      </c>
      <c r="D104" s="18">
        <v>2129.5300000000002</v>
      </c>
      <c r="E104" s="10">
        <v>4221</v>
      </c>
      <c r="F104" s="26" t="s">
        <v>61</v>
      </c>
    </row>
    <row r="105" spans="1:6" ht="27" customHeight="1" thickBot="1" x14ac:dyDescent="0.3">
      <c r="A105" s="21" t="s">
        <v>13</v>
      </c>
      <c r="B105" s="22"/>
      <c r="C105" s="23"/>
      <c r="D105" s="24">
        <f>SUM(D104:D104)</f>
        <v>2129.5300000000002</v>
      </c>
      <c r="E105" s="23"/>
      <c r="F105" s="25"/>
    </row>
    <row r="106" spans="1:6" x14ac:dyDescent="0.25">
      <c r="A106" s="9" t="s">
        <v>137</v>
      </c>
      <c r="B106" s="14" t="s">
        <v>138</v>
      </c>
      <c r="C106" s="10" t="s">
        <v>139</v>
      </c>
      <c r="D106" s="18">
        <v>1772</v>
      </c>
      <c r="E106" s="10">
        <v>3222</v>
      </c>
      <c r="F106" s="26" t="s">
        <v>32</v>
      </c>
    </row>
    <row r="107" spans="1:6" ht="27" customHeight="1" thickBot="1" x14ac:dyDescent="0.3">
      <c r="A107" s="21" t="s">
        <v>13</v>
      </c>
      <c r="B107" s="22"/>
      <c r="C107" s="23"/>
      <c r="D107" s="24">
        <f>SUM(D106:D106)</f>
        <v>1772</v>
      </c>
      <c r="E107" s="23"/>
      <c r="F107" s="25"/>
    </row>
    <row r="108" spans="1:6" x14ac:dyDescent="0.25">
      <c r="A108" s="9" t="s">
        <v>140</v>
      </c>
      <c r="B108" s="14" t="s">
        <v>141</v>
      </c>
      <c r="C108" s="10" t="s">
        <v>142</v>
      </c>
      <c r="D108" s="18">
        <v>126.7</v>
      </c>
      <c r="E108" s="10">
        <v>3221</v>
      </c>
      <c r="F108" s="26" t="s">
        <v>12</v>
      </c>
    </row>
    <row r="109" spans="1:6" ht="27" customHeight="1" thickBot="1" x14ac:dyDescent="0.3">
      <c r="A109" s="21" t="s">
        <v>13</v>
      </c>
      <c r="B109" s="22"/>
      <c r="C109" s="23"/>
      <c r="D109" s="24">
        <f>SUM(D108:D108)</f>
        <v>126.7</v>
      </c>
      <c r="E109" s="23"/>
      <c r="F109" s="25"/>
    </row>
    <row r="110" spans="1:6" x14ac:dyDescent="0.25">
      <c r="A110" s="9" t="s">
        <v>143</v>
      </c>
      <c r="B110" s="14" t="s">
        <v>144</v>
      </c>
      <c r="C110" s="10" t="s">
        <v>11</v>
      </c>
      <c r="D110" s="18">
        <v>40</v>
      </c>
      <c r="E110" s="10">
        <v>3221</v>
      </c>
      <c r="F110" s="26" t="s">
        <v>12</v>
      </c>
    </row>
    <row r="111" spans="1:6" ht="27" customHeight="1" thickBot="1" x14ac:dyDescent="0.3">
      <c r="A111" s="21" t="s">
        <v>13</v>
      </c>
      <c r="B111" s="22"/>
      <c r="C111" s="23"/>
      <c r="D111" s="24">
        <f>SUM(D110:D110)</f>
        <v>40</v>
      </c>
      <c r="E111" s="23"/>
      <c r="F111" s="25"/>
    </row>
    <row r="112" spans="1:6" x14ac:dyDescent="0.25">
      <c r="A112" s="9" t="s">
        <v>145</v>
      </c>
      <c r="B112" s="14" t="s">
        <v>146</v>
      </c>
      <c r="C112" s="10" t="s">
        <v>11</v>
      </c>
      <c r="D112" s="18">
        <v>9876.8799999999992</v>
      </c>
      <c r="E112" s="10">
        <v>3221</v>
      </c>
      <c r="F112" s="26" t="s">
        <v>12</v>
      </c>
    </row>
    <row r="113" spans="1:6" ht="27" customHeight="1" thickBot="1" x14ac:dyDescent="0.3">
      <c r="A113" s="21" t="s">
        <v>13</v>
      </c>
      <c r="B113" s="22"/>
      <c r="C113" s="23"/>
      <c r="D113" s="24">
        <f>SUM(D112:D112)</f>
        <v>9876.8799999999992</v>
      </c>
      <c r="E113" s="23"/>
      <c r="F113" s="25"/>
    </row>
    <row r="114" spans="1:6" x14ac:dyDescent="0.25">
      <c r="A114" s="9" t="s">
        <v>147</v>
      </c>
      <c r="B114" s="14" t="s">
        <v>148</v>
      </c>
      <c r="C114" s="10" t="s">
        <v>11</v>
      </c>
      <c r="D114" s="18">
        <v>49.6</v>
      </c>
      <c r="E114" s="10">
        <v>3239</v>
      </c>
      <c r="F114" s="26" t="s">
        <v>98</v>
      </c>
    </row>
    <row r="115" spans="1:6" ht="27" customHeight="1" thickBot="1" x14ac:dyDescent="0.3">
      <c r="A115" s="21" t="s">
        <v>13</v>
      </c>
      <c r="B115" s="22"/>
      <c r="C115" s="23"/>
      <c r="D115" s="24">
        <f>SUM(D114:D114)</f>
        <v>49.6</v>
      </c>
      <c r="E115" s="23"/>
      <c r="F115" s="25"/>
    </row>
    <row r="116" spans="1:6" x14ac:dyDescent="0.25">
      <c r="A116" s="9" t="s">
        <v>149</v>
      </c>
      <c r="B116" s="14" t="s">
        <v>150</v>
      </c>
      <c r="C116" s="10" t="s">
        <v>11</v>
      </c>
      <c r="D116" s="18">
        <v>794.82</v>
      </c>
      <c r="E116" s="10">
        <v>3222</v>
      </c>
      <c r="F116" s="26" t="s">
        <v>32</v>
      </c>
    </row>
    <row r="117" spans="1:6" ht="27" customHeight="1" thickBot="1" x14ac:dyDescent="0.3">
      <c r="A117" s="21" t="s">
        <v>13</v>
      </c>
      <c r="B117" s="22"/>
      <c r="C117" s="23"/>
      <c r="D117" s="24">
        <f>SUM(D116:D116)</f>
        <v>794.82</v>
      </c>
      <c r="E117" s="23"/>
      <c r="F117" s="25"/>
    </row>
    <row r="118" spans="1:6" x14ac:dyDescent="0.25">
      <c r="A118" s="9" t="s">
        <v>151</v>
      </c>
      <c r="B118" s="14" t="s">
        <v>152</v>
      </c>
      <c r="C118" s="10" t="s">
        <v>11</v>
      </c>
      <c r="D118" s="18">
        <v>371.48</v>
      </c>
      <c r="E118" s="10">
        <v>3232</v>
      </c>
      <c r="F118" s="26" t="s">
        <v>153</v>
      </c>
    </row>
    <row r="119" spans="1:6" ht="27" customHeight="1" thickBot="1" x14ac:dyDescent="0.3">
      <c r="A119" s="21" t="s">
        <v>13</v>
      </c>
      <c r="B119" s="22"/>
      <c r="C119" s="23"/>
      <c r="D119" s="24">
        <f>SUM(D118:D118)</f>
        <v>371.48</v>
      </c>
      <c r="E119" s="23"/>
      <c r="F119" s="25"/>
    </row>
    <row r="120" spans="1:6" x14ac:dyDescent="0.25">
      <c r="A120" s="9" t="s">
        <v>154</v>
      </c>
      <c r="B120" s="14" t="s">
        <v>155</v>
      </c>
      <c r="C120" s="10" t="s">
        <v>142</v>
      </c>
      <c r="D120" s="18">
        <v>15.7</v>
      </c>
      <c r="E120" s="10">
        <v>3221</v>
      </c>
      <c r="F120" s="26" t="s">
        <v>12</v>
      </c>
    </row>
    <row r="121" spans="1:6" ht="27" customHeight="1" thickBot="1" x14ac:dyDescent="0.3">
      <c r="A121" s="21" t="s">
        <v>13</v>
      </c>
      <c r="B121" s="22"/>
      <c r="C121" s="23"/>
      <c r="D121" s="24">
        <f>SUM(D120:D120)</f>
        <v>15.7</v>
      </c>
      <c r="E121" s="23"/>
      <c r="F121" s="25"/>
    </row>
    <row r="122" spans="1:6" x14ac:dyDescent="0.25">
      <c r="A122" s="9" t="s">
        <v>156</v>
      </c>
      <c r="B122" s="14" t="s">
        <v>157</v>
      </c>
      <c r="C122" s="10" t="s">
        <v>11</v>
      </c>
      <c r="D122" s="18">
        <v>33.18</v>
      </c>
      <c r="E122" s="10">
        <v>3295</v>
      </c>
      <c r="F122" s="26" t="s">
        <v>168</v>
      </c>
    </row>
    <row r="123" spans="1:6" ht="27" customHeight="1" thickBot="1" x14ac:dyDescent="0.3">
      <c r="A123" s="21" t="s">
        <v>13</v>
      </c>
      <c r="B123" s="22"/>
      <c r="C123" s="23"/>
      <c r="D123" s="24">
        <f>SUM(D122:D122)</f>
        <v>33.18</v>
      </c>
      <c r="E123" s="23"/>
      <c r="F123" s="25"/>
    </row>
    <row r="124" spans="1:6" x14ac:dyDescent="0.25">
      <c r="A124" s="9"/>
      <c r="B124" s="14"/>
      <c r="C124" s="10"/>
      <c r="D124" s="18">
        <v>134699.85</v>
      </c>
      <c r="E124" s="10">
        <v>3111</v>
      </c>
      <c r="F124" s="26" t="s">
        <v>158</v>
      </c>
    </row>
    <row r="125" spans="1:6" x14ac:dyDescent="0.25">
      <c r="A125" s="9"/>
      <c r="B125" s="14"/>
      <c r="C125" s="10"/>
      <c r="D125" s="18">
        <v>21581.48</v>
      </c>
      <c r="E125" s="10">
        <v>3132</v>
      </c>
      <c r="F125" s="27" t="s">
        <v>163</v>
      </c>
    </row>
    <row r="126" spans="1:6" x14ac:dyDescent="0.25">
      <c r="A126" s="9"/>
      <c r="B126" s="14"/>
      <c r="C126" s="10"/>
      <c r="D126" s="18">
        <v>897.08</v>
      </c>
      <c r="E126" s="10">
        <v>3121</v>
      </c>
      <c r="F126" s="27" t="s">
        <v>164</v>
      </c>
    </row>
    <row r="127" spans="1:6" x14ac:dyDescent="0.25">
      <c r="A127" s="9"/>
      <c r="B127" s="14"/>
      <c r="C127" s="10"/>
      <c r="D127" s="18">
        <v>3466.14</v>
      </c>
      <c r="E127" s="10">
        <v>3212</v>
      </c>
      <c r="F127" s="27" t="s">
        <v>159</v>
      </c>
    </row>
    <row r="128" spans="1:6" x14ac:dyDescent="0.25">
      <c r="A128" s="9"/>
      <c r="B128" s="14"/>
      <c r="C128" s="10"/>
      <c r="D128" s="18">
        <v>66.5</v>
      </c>
      <c r="E128" s="10">
        <v>3214</v>
      </c>
      <c r="F128" s="27" t="s">
        <v>160</v>
      </c>
    </row>
    <row r="129" spans="1:6" x14ac:dyDescent="0.25">
      <c r="A129" s="9"/>
      <c r="B129" s="14"/>
      <c r="C129" s="10"/>
      <c r="D129" s="18">
        <v>1774.96</v>
      </c>
      <c r="E129" s="10">
        <v>3237</v>
      </c>
      <c r="F129" s="27" t="s">
        <v>131</v>
      </c>
    </row>
    <row r="130" spans="1:6" x14ac:dyDescent="0.25">
      <c r="A130" s="9"/>
      <c r="B130" s="14"/>
      <c r="C130" s="10"/>
      <c r="D130" s="18">
        <v>360.83</v>
      </c>
      <c r="E130" s="10">
        <v>3291</v>
      </c>
      <c r="F130" s="27" t="s">
        <v>161</v>
      </c>
    </row>
    <row r="131" spans="1:6" x14ac:dyDescent="0.25">
      <c r="A131" s="9"/>
      <c r="B131" s="14"/>
      <c r="C131" s="10"/>
      <c r="D131" s="18">
        <v>211.42</v>
      </c>
      <c r="E131" s="10">
        <v>3221</v>
      </c>
      <c r="F131" s="27" t="s">
        <v>165</v>
      </c>
    </row>
    <row r="132" spans="1:6" x14ac:dyDescent="0.25">
      <c r="A132" s="9"/>
      <c r="B132" s="14"/>
      <c r="C132" s="10"/>
      <c r="D132" s="18">
        <v>170.83</v>
      </c>
      <c r="E132" s="10">
        <v>3231</v>
      </c>
      <c r="F132" s="27" t="s">
        <v>166</v>
      </c>
    </row>
    <row r="133" spans="1:6" x14ac:dyDescent="0.25">
      <c r="A133" s="9"/>
      <c r="B133" s="14"/>
      <c r="C133" s="10"/>
      <c r="D133" s="18">
        <v>10.6</v>
      </c>
      <c r="E133" s="10">
        <v>3299</v>
      </c>
      <c r="F133" s="27" t="s">
        <v>167</v>
      </c>
    </row>
    <row r="134" spans="1:6" ht="21" customHeight="1" thickBot="1" x14ac:dyDescent="0.3">
      <c r="A134" s="21" t="s">
        <v>13</v>
      </c>
      <c r="B134" s="22"/>
      <c r="C134" s="23"/>
      <c r="D134" s="24">
        <f>SUM(D124:D133)</f>
        <v>163239.69</v>
      </c>
      <c r="E134" s="23"/>
      <c r="F134" s="25"/>
    </row>
    <row r="135" spans="1:6" ht="15.75" thickBot="1" x14ac:dyDescent="0.3">
      <c r="A135" s="28" t="s">
        <v>162</v>
      </c>
      <c r="B135" s="29"/>
      <c r="C135" s="30"/>
      <c r="D135" s="31">
        <f>SUM(D8,D10,D12,D14,D16,D18,D20,D22,D24,D26,D28,D30,D32,D34,D36,D38,D40,D44,D46,D48,D50,D52,D54,D56,D58,D60,D62,D64,D66,D68,D70,D72,D74,D77,D79,D81,D83,D85,D87,D89,D91,D93,D95,D97,D99,D101,D103,D105,D107,D109,D111,D113,D115,D117,D119,D121,D123,D134)</f>
        <v>241018.64</v>
      </c>
      <c r="E135" s="30"/>
      <c r="F135" s="32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2024-03-19T07:06:06Z</cp:lastPrinted>
  <dcterms:created xsi:type="dcterms:W3CDTF">2024-03-05T11:42:46Z</dcterms:created>
  <dcterms:modified xsi:type="dcterms:W3CDTF">2024-03-19T07:06:29Z</dcterms:modified>
</cp:coreProperties>
</file>