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\Desktop\"/>
    </mc:Choice>
  </mc:AlternateContent>
  <bookViews>
    <workbookView xWindow="0" yWindow="0" windowWidth="13590" windowHeight="12825"/>
  </bookViews>
  <sheets>
    <sheet name="2023" sheetId="15" r:id="rId1"/>
  </sheets>
  <definedNames>
    <definedName name="OLE_LINK1" localSheetId="0">'2023'!#REF!</definedName>
  </definedNames>
  <calcPr calcId="162913"/>
</workbook>
</file>

<file path=xl/calcChain.xml><?xml version="1.0" encoding="utf-8"?>
<calcChain xmlns="http://schemas.openxmlformats.org/spreadsheetml/2006/main">
  <c r="C29" i="15" l="1"/>
  <c r="C27" i="15" l="1"/>
  <c r="C39" i="15" s="1"/>
  <c r="C34" i="15"/>
</calcChain>
</file>

<file path=xl/sharedStrings.xml><?xml version="1.0" encoding="utf-8"?>
<sst xmlns="http://schemas.openxmlformats.org/spreadsheetml/2006/main" count="232" uniqueCount="114">
  <si>
    <t>Evid. Br.</t>
  </si>
  <si>
    <t>Predmet nabave</t>
  </si>
  <si>
    <t>Vrsta postupka evidencijski broj</t>
  </si>
  <si>
    <t>Ugovor</t>
  </si>
  <si>
    <t>Sirevi</t>
  </si>
  <si>
    <t>Električna energija</t>
  </si>
  <si>
    <t>39830000-9</t>
  </si>
  <si>
    <t>15220000-6</t>
  </si>
  <si>
    <t>15110000-2</t>
  </si>
  <si>
    <t>jednostavna nabava</t>
  </si>
  <si>
    <t>Plin</t>
  </si>
  <si>
    <t>09120000-6</t>
  </si>
  <si>
    <t>50700000-2</t>
  </si>
  <si>
    <t>15300000-1</t>
  </si>
  <si>
    <t>15540000-5</t>
  </si>
  <si>
    <t>15800000-6</t>
  </si>
  <si>
    <t>Kava, čaj i srodni proizvodi</t>
  </si>
  <si>
    <t>15500000-3</t>
  </si>
  <si>
    <t>15131230-6</t>
  </si>
  <si>
    <t>09310000-5</t>
  </si>
  <si>
    <t>Osnovna škola Nikole Tesle</t>
  </si>
  <si>
    <t>Matetićeva 67</t>
  </si>
  <si>
    <t>10000 Zagreb</t>
  </si>
  <si>
    <t>OIB: 32542348836</t>
  </si>
  <si>
    <t>15811000-6</t>
  </si>
  <si>
    <t>Ugovaratelj Grad Zagreb</t>
  </si>
  <si>
    <t>Planirani početak postupka</t>
  </si>
  <si>
    <t>Planirano trajanje ugovora ili okvirnog sporazuma</t>
  </si>
  <si>
    <t>Narudžbenica/Ugovor/ okvirni  sporazum</t>
  </si>
  <si>
    <t>Brojčana oznaka predmeta nabave (CPV)</t>
  </si>
  <si>
    <t>Peciva i kolači</t>
  </si>
  <si>
    <t>15812000-3</t>
  </si>
  <si>
    <t>1 godina</t>
  </si>
  <si>
    <t>Proizvodi životinjskog podrijetla, meso i mesni proizvodi (piletina, puretina)</t>
  </si>
  <si>
    <t>15100000-9</t>
  </si>
  <si>
    <t>Smrznuta riba, riblji fileti i ostalo riblje meso</t>
  </si>
  <si>
    <t>Mlijeko</t>
  </si>
  <si>
    <t>Mliječni proizvodi</t>
  </si>
  <si>
    <t>15511000-3</t>
  </si>
  <si>
    <t>Voće, povrće i srodni proizvodi</t>
  </si>
  <si>
    <t>33760000-5</t>
  </si>
  <si>
    <t>Meso- junetina i svinjetina</t>
  </si>
  <si>
    <t>Krušni proizvodi</t>
  </si>
  <si>
    <t>Kruh</t>
  </si>
  <si>
    <t>15811100-7</t>
  </si>
  <si>
    <t>Salama</t>
  </si>
  <si>
    <t>15860000-4</t>
  </si>
  <si>
    <t>Razni prehrambeni proizvodi</t>
  </si>
  <si>
    <t>objedinjenu nabavu provodi Grad Zagreb</t>
  </si>
  <si>
    <t>UKUPNO:</t>
  </si>
  <si>
    <t>Tijekom 2023.</t>
  </si>
  <si>
    <t>Procijenjena vrijednost bez PDV-a (EUR)</t>
  </si>
  <si>
    <t>Romana Ana Reščić, mag.prim.educ.</t>
  </si>
  <si>
    <t xml:space="preserve">Materijal i sredstva za čišćenje i održavanje </t>
  </si>
  <si>
    <t xml:space="preserve">Materijal za higijenske potrebe </t>
  </si>
  <si>
    <t>Službena i radna odjeća i obuća</t>
  </si>
  <si>
    <t>Literature</t>
  </si>
  <si>
    <t>Uredski materijal za redovno poslovanje</t>
  </si>
  <si>
    <t>Ostali materijali (materijali za nastavu)</t>
  </si>
  <si>
    <t>Materijal i dijelovi za tek.inv.održavanje zgrade</t>
  </si>
  <si>
    <t>Materijal i dijelovi za tek.inv.održavanje opreme</t>
  </si>
  <si>
    <t>Sistematski i liječnički pregled</t>
  </si>
  <si>
    <t>Usluge mobilne telefonije</t>
  </si>
  <si>
    <t>Usluge prijevoza</t>
  </si>
  <si>
    <t>Usluge tekućeg i investicijsko održavanja zgrade</t>
  </si>
  <si>
    <t>Računala i računalna oprema</t>
  </si>
  <si>
    <t>Uredska oprema i namještaj</t>
  </si>
  <si>
    <t>Knjige za knjižnicu</t>
  </si>
  <si>
    <t>18100000-0</t>
  </si>
  <si>
    <t>22200000-2</t>
  </si>
  <si>
    <t>30190000-7</t>
  </si>
  <si>
    <t>39162110-9</t>
  </si>
  <si>
    <t>44400000-4</t>
  </si>
  <si>
    <t>31000000-6</t>
  </si>
  <si>
    <t>85111000-0</t>
  </si>
  <si>
    <t>60000000-8</t>
  </si>
  <si>
    <t>64212000-5</t>
  </si>
  <si>
    <t>30230000-0</t>
  </si>
  <si>
    <t>39130000-2</t>
  </si>
  <si>
    <t>22113000-5</t>
  </si>
  <si>
    <t xml:space="preserve">Plan nabave za 2023. god. </t>
  </si>
  <si>
    <t>1/2023</t>
  </si>
  <si>
    <t>2/2023</t>
  </si>
  <si>
    <t>3/2023</t>
  </si>
  <si>
    <t>4/2023</t>
  </si>
  <si>
    <t>8/2023</t>
  </si>
  <si>
    <t>6/2023</t>
  </si>
  <si>
    <t>5/2023</t>
  </si>
  <si>
    <t>7/2023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</si>
  <si>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</si>
  <si>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</si>
  <si>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</si>
  <si>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</si>
  <si>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</si>
  <si>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</si>
  <si>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</si>
  <si>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</si>
  <si>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</si>
  <si>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</si>
  <si>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</si>
  <si>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</si>
  <si>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</si>
  <si>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</si>
  <si>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</si>
  <si>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</si>
  <si>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</si>
  <si>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</si>
  <si>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</si>
  <si>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</si>
  <si>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</si>
  <si>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</si>
  <si>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</si>
  <si>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Razna uredska oprema i potrepštine</t>
  </si>
  <si>
    <t>2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</si>
</sst>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7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/>
    <xf numFmtId="4" fontId="7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0" xfId="0" applyFont="1" applyFill="1"/>
    <xf numFmtId="0" fontId="7" fillId="0" borderId="2" xfId="0" applyFont="1" applyBorder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Normal="100" workbookViewId="0">
      <selection activeCell="I36" sqref="I36"/>
    </sheetView>
  </sheetViews>
  <sheetFormatPr defaultColWidth="21.42578125" defaultRowHeight="15.75" x14ac:dyDescent="0.25"/>
  <cols>
    <col min="1" max="1" width="7" style="2" customWidth="1"/>
    <col min="2" max="2" width="55.7109375" style="2" customWidth="1"/>
    <col min="3" max="3" width="12.85546875" style="2" customWidth="1"/>
    <col min="4" max="4" width="14.42578125" style="2" customWidth="1"/>
    <col min="5" max="5" width="27.42578125" style="2" customWidth="1"/>
    <col min="6" max="16384" width="21.42578125" style="2"/>
  </cols>
  <sheetData>
    <row r="1" spans="1:8" x14ac:dyDescent="0.25">
      <c r="A1" s="1" t="s">
        <v>20</v>
      </c>
    </row>
    <row r="2" spans="1:8" x14ac:dyDescent="0.25">
      <c r="A2" s="3" t="s">
        <v>21</v>
      </c>
    </row>
    <row r="3" spans="1:8" x14ac:dyDescent="0.25">
      <c r="A3" s="20" t="s">
        <v>22</v>
      </c>
    </row>
    <row r="4" spans="1:8" x14ac:dyDescent="0.25">
      <c r="A4" s="3" t="s">
        <v>23</v>
      </c>
    </row>
    <row r="5" spans="1:8" ht="19.5" thickBot="1" x14ac:dyDescent="0.35">
      <c r="A5" s="37" t="s">
        <v>80</v>
      </c>
      <c r="B5" s="37"/>
      <c r="C5" s="37"/>
      <c r="D5" s="37"/>
      <c r="E5" s="37"/>
      <c r="F5" s="37"/>
      <c r="G5" s="37"/>
      <c r="H5" s="37"/>
    </row>
    <row r="6" spans="1:8" ht="18" customHeight="1" thickTop="1" x14ac:dyDescent="0.25">
      <c r="A6" s="40" t="s">
        <v>0</v>
      </c>
      <c r="B6" s="38" t="s">
        <v>1</v>
      </c>
      <c r="C6" s="40" t="s">
        <v>51</v>
      </c>
      <c r="D6" s="40" t="s">
        <v>29</v>
      </c>
      <c r="E6" s="40" t="s">
        <v>2</v>
      </c>
      <c r="F6" s="40" t="s">
        <v>28</v>
      </c>
      <c r="G6" s="40" t="s">
        <v>26</v>
      </c>
      <c r="H6" s="40" t="s">
        <v>27</v>
      </c>
    </row>
    <row r="7" spans="1:8" ht="16.5" thickBot="1" x14ac:dyDescent="0.3">
      <c r="A7" s="41"/>
      <c r="B7" s="39"/>
      <c r="C7" s="41"/>
      <c r="D7" s="41"/>
      <c r="E7" s="41"/>
      <c r="F7" s="41"/>
      <c r="G7" s="41"/>
      <c r="H7" s="41"/>
    </row>
    <row r="8" spans="1:8" s="6" customFormat="1" ht="15" customHeight="1" thickTop="1" x14ac:dyDescent="0.2">
      <c r="A8" s="25" t="s">
        <v>81</v>
      </c>
      <c r="B8" s="14" t="s">
        <v>53</v>
      </c>
      <c r="C8" s="7">
        <v>5000</v>
      </c>
      <c r="D8" s="23" t="s">
        <v>6</v>
      </c>
      <c r="E8" s="10" t="s">
        <v>9</v>
      </c>
      <c r="F8" s="10" t="s">
        <v>3</v>
      </c>
      <c r="G8" s="5" t="s">
        <v>50</v>
      </c>
      <c r="H8" s="11" t="s">
        <v>32</v>
      </c>
    </row>
    <row r="9" spans="1:8" s="6" customFormat="1" ht="15" customHeight="1" x14ac:dyDescent="0.2">
      <c r="A9" s="25" t="s">
        <v>82</v>
      </c>
      <c r="B9" s="14" t="s">
        <v>54</v>
      </c>
      <c r="C9" s="7">
        <v>6000</v>
      </c>
      <c r="D9" s="23" t="s">
        <v>40</v>
      </c>
      <c r="E9" s="10" t="s">
        <v>9</v>
      </c>
      <c r="F9" s="10" t="s">
        <v>3</v>
      </c>
      <c r="G9" s="5" t="s">
        <v>50</v>
      </c>
      <c r="H9" s="11" t="s">
        <v>32</v>
      </c>
    </row>
    <row r="10" spans="1:8" s="6" customFormat="1" ht="15" customHeight="1" x14ac:dyDescent="0.2">
      <c r="A10" s="25" t="s">
        <v>83</v>
      </c>
      <c r="B10" s="14" t="s">
        <v>55</v>
      </c>
      <c r="C10" s="7">
        <v>200</v>
      </c>
      <c r="D10" s="23" t="s">
        <v>68</v>
      </c>
      <c r="E10" s="10" t="s">
        <v>9</v>
      </c>
      <c r="F10" s="10" t="s">
        <v>3</v>
      </c>
      <c r="G10" s="5" t="s">
        <v>50</v>
      </c>
      <c r="H10" s="11" t="s">
        <v>32</v>
      </c>
    </row>
    <row r="11" spans="1:8" s="6" customFormat="1" ht="15" customHeight="1" x14ac:dyDescent="0.2">
      <c r="A11" s="25" t="s">
        <v>84</v>
      </c>
      <c r="B11" s="14" t="s">
        <v>56</v>
      </c>
      <c r="C11" s="7">
        <v>1000</v>
      </c>
      <c r="D11" s="23" t="s">
        <v>69</v>
      </c>
      <c r="E11" s="10" t="s">
        <v>9</v>
      </c>
      <c r="F11" s="10" t="s">
        <v>3</v>
      </c>
      <c r="G11" s="5" t="s">
        <v>50</v>
      </c>
      <c r="H11" s="11" t="s">
        <v>32</v>
      </c>
    </row>
    <row r="12" spans="1:8" s="6" customFormat="1" ht="15" customHeight="1" x14ac:dyDescent="0.2">
      <c r="A12" s="25" t="s">
        <v>87</v>
      </c>
      <c r="B12" s="14" t="s">
        <v>57</v>
      </c>
      <c r="C12" s="7">
        <v>6000</v>
      </c>
      <c r="D12" s="23" t="s">
        <v>70</v>
      </c>
      <c r="E12" s="10" t="s">
        <v>9</v>
      </c>
      <c r="F12" s="10" t="s">
        <v>3</v>
      </c>
      <c r="G12" s="5" t="s">
        <v>50</v>
      </c>
      <c r="H12" s="11" t="s">
        <v>32</v>
      </c>
    </row>
    <row r="13" spans="1:8" s="6" customFormat="1" ht="15" customHeight="1" x14ac:dyDescent="0.2">
      <c r="A13" s="25" t="s">
        <v>86</v>
      </c>
      <c r="B13" s="14" t="s">
        <v>58</v>
      </c>
      <c r="C13" s="7">
        <v>3000</v>
      </c>
      <c r="D13" s="23" t="s">
        <v>71</v>
      </c>
      <c r="E13" s="10" t="s">
        <v>9</v>
      </c>
      <c r="F13" s="10" t="s">
        <v>3</v>
      </c>
      <c r="G13" s="5" t="s">
        <v>50</v>
      </c>
      <c r="H13" s="11" t="s">
        <v>32</v>
      </c>
    </row>
    <row r="14" spans="1:8" s="6" customFormat="1" ht="15" customHeight="1" x14ac:dyDescent="0.2">
      <c r="A14" s="25" t="s">
        <v>88</v>
      </c>
      <c r="B14" s="14" t="s">
        <v>33</v>
      </c>
      <c r="C14" s="7">
        <v>9000</v>
      </c>
      <c r="D14" s="8" t="s">
        <v>34</v>
      </c>
      <c r="E14" s="10" t="s">
        <v>9</v>
      </c>
      <c r="F14" s="10" t="s">
        <v>25</v>
      </c>
      <c r="G14" s="5" t="s">
        <v>50</v>
      </c>
      <c r="H14" s="11" t="s">
        <v>32</v>
      </c>
    </row>
    <row r="15" spans="1:8" s="6" customFormat="1" ht="15" customHeight="1" x14ac:dyDescent="0.2">
      <c r="A15" s="25" t="s">
        <v>85</v>
      </c>
      <c r="B15" s="14" t="s">
        <v>35</v>
      </c>
      <c r="C15" s="7">
        <v>5000</v>
      </c>
      <c r="D15" s="12" t="s">
        <v>7</v>
      </c>
      <c r="E15" s="10" t="s">
        <v>9</v>
      </c>
      <c r="F15" s="10" t="s">
        <v>3</v>
      </c>
      <c r="G15" s="5" t="s">
        <v>50</v>
      </c>
      <c r="H15" s="11" t="s">
        <v>32</v>
      </c>
    </row>
    <row r="16" spans="1:8" s="6" customFormat="1" ht="15" customHeight="1" x14ac:dyDescent="0.2">
      <c r="A16" s="25" t="s">
        <v>89</v>
      </c>
      <c r="B16" s="14" t="s">
        <v>41</v>
      </c>
      <c r="C16" s="7">
        <v>8000</v>
      </c>
      <c r="D16" s="13" t="s">
        <v>8</v>
      </c>
      <c r="E16" s="10" t="s">
        <v>9</v>
      </c>
      <c r="F16" s="10" t="s">
        <v>3</v>
      </c>
      <c r="G16" s="5" t="s">
        <v>50</v>
      </c>
      <c r="H16" s="11" t="s">
        <v>32</v>
      </c>
    </row>
    <row r="17" spans="1:8" s="6" customFormat="1" ht="15" customHeight="1" x14ac:dyDescent="0.2">
      <c r="A17" s="25" t="s">
        <v>90</v>
      </c>
      <c r="B17" s="14" t="s">
        <v>36</v>
      </c>
      <c r="C17" s="7">
        <v>10000</v>
      </c>
      <c r="D17" s="13" t="s">
        <v>38</v>
      </c>
      <c r="E17" s="10" t="s">
        <v>9</v>
      </c>
      <c r="F17" s="10" t="s">
        <v>25</v>
      </c>
      <c r="G17" s="5" t="s">
        <v>50</v>
      </c>
      <c r="H17" s="11" t="s">
        <v>32</v>
      </c>
    </row>
    <row r="18" spans="1:8" s="6" customFormat="1" ht="15" customHeight="1" x14ac:dyDescent="0.2">
      <c r="A18" s="25" t="s">
        <v>91</v>
      </c>
      <c r="B18" s="14" t="s">
        <v>37</v>
      </c>
      <c r="C18" s="7">
        <v>10200</v>
      </c>
      <c r="D18" s="13" t="s">
        <v>17</v>
      </c>
      <c r="E18" s="10" t="s">
        <v>9</v>
      </c>
      <c r="F18" s="10" t="s">
        <v>25</v>
      </c>
      <c r="G18" s="5" t="s">
        <v>50</v>
      </c>
      <c r="H18" s="11" t="s">
        <v>32</v>
      </c>
    </row>
    <row r="19" spans="1:8" s="6" customFormat="1" ht="15" customHeight="1" x14ac:dyDescent="0.2">
      <c r="A19" s="25" t="s">
        <v>92</v>
      </c>
      <c r="B19" s="14" t="s">
        <v>43</v>
      </c>
      <c r="C19" s="7">
        <v>8000</v>
      </c>
      <c r="D19" s="13" t="s">
        <v>44</v>
      </c>
      <c r="E19" s="10" t="s">
        <v>9</v>
      </c>
      <c r="F19" s="10" t="s">
        <v>25</v>
      </c>
      <c r="G19" s="5" t="s">
        <v>50</v>
      </c>
      <c r="H19" s="11" t="s">
        <v>32</v>
      </c>
    </row>
    <row r="20" spans="1:8" s="16" customFormat="1" ht="15" customHeight="1" x14ac:dyDescent="0.2">
      <c r="A20" s="25" t="s">
        <v>93</v>
      </c>
      <c r="B20" s="14" t="s">
        <v>42</v>
      </c>
      <c r="C20" s="7">
        <v>9000</v>
      </c>
      <c r="D20" s="15" t="s">
        <v>24</v>
      </c>
      <c r="E20" s="10" t="s">
        <v>9</v>
      </c>
      <c r="F20" s="10" t="s">
        <v>25</v>
      </c>
      <c r="G20" s="5" t="s">
        <v>50</v>
      </c>
      <c r="H20" s="11" t="s">
        <v>32</v>
      </c>
    </row>
    <row r="21" spans="1:8" s="6" customFormat="1" ht="15" customHeight="1" x14ac:dyDescent="0.2">
      <c r="A21" s="25" t="s">
        <v>94</v>
      </c>
      <c r="B21" s="14" t="s">
        <v>30</v>
      </c>
      <c r="C21" s="7">
        <v>5000</v>
      </c>
      <c r="D21" s="12" t="s">
        <v>31</v>
      </c>
      <c r="E21" s="10" t="s">
        <v>9</v>
      </c>
      <c r="F21" s="10" t="s">
        <v>25</v>
      </c>
      <c r="G21" s="5" t="s">
        <v>50</v>
      </c>
      <c r="H21" s="11" t="s">
        <v>32</v>
      </c>
    </row>
    <row r="22" spans="1:8" s="6" customFormat="1" ht="15" customHeight="1" x14ac:dyDescent="0.2">
      <c r="A22" s="25" t="s">
        <v>95</v>
      </c>
      <c r="B22" s="14" t="s">
        <v>39</v>
      </c>
      <c r="C22" s="7">
        <v>10000</v>
      </c>
      <c r="D22" s="8" t="s">
        <v>13</v>
      </c>
      <c r="E22" s="10" t="s">
        <v>9</v>
      </c>
      <c r="F22" s="10" t="s">
        <v>3</v>
      </c>
      <c r="G22" s="5" t="s">
        <v>50</v>
      </c>
      <c r="H22" s="11" t="s">
        <v>32</v>
      </c>
    </row>
    <row r="23" spans="1:8" s="6" customFormat="1" ht="15" customHeight="1" x14ac:dyDescent="0.2">
      <c r="A23" s="25" t="s">
        <v>96</v>
      </c>
      <c r="B23" s="14" t="s">
        <v>45</v>
      </c>
      <c r="C23" s="7">
        <v>5000</v>
      </c>
      <c r="D23" s="8" t="s">
        <v>18</v>
      </c>
      <c r="E23" s="9" t="s">
        <v>9</v>
      </c>
      <c r="F23" s="9" t="s">
        <v>3</v>
      </c>
      <c r="G23" s="5" t="s">
        <v>50</v>
      </c>
      <c r="H23" s="11" t="s">
        <v>32</v>
      </c>
    </row>
    <row r="24" spans="1:8" s="6" customFormat="1" ht="15" customHeight="1" x14ac:dyDescent="0.2">
      <c r="A24" s="25" t="s">
        <v>97</v>
      </c>
      <c r="B24" s="14" t="s">
        <v>4</v>
      </c>
      <c r="C24" s="7">
        <v>6000</v>
      </c>
      <c r="D24" s="8" t="s">
        <v>14</v>
      </c>
      <c r="E24" s="9" t="s">
        <v>9</v>
      </c>
      <c r="F24" s="9" t="s">
        <v>3</v>
      </c>
      <c r="G24" s="5" t="s">
        <v>50</v>
      </c>
      <c r="H24" s="11" t="s">
        <v>32</v>
      </c>
    </row>
    <row r="25" spans="1:8" s="6" customFormat="1" ht="15" customHeight="1" x14ac:dyDescent="0.2">
      <c r="A25" s="25" t="s">
        <v>98</v>
      </c>
      <c r="B25" s="14" t="s">
        <v>16</v>
      </c>
      <c r="C25" s="7">
        <v>2500</v>
      </c>
      <c r="D25" s="8" t="s">
        <v>46</v>
      </c>
      <c r="E25" s="9" t="s">
        <v>9</v>
      </c>
      <c r="F25" s="9" t="s">
        <v>3</v>
      </c>
      <c r="G25" s="5" t="s">
        <v>50</v>
      </c>
      <c r="H25" s="11" t="s">
        <v>32</v>
      </c>
    </row>
    <row r="26" spans="1:8" s="6" customFormat="1" ht="15" customHeight="1" x14ac:dyDescent="0.2">
      <c r="A26" s="25" t="s">
        <v>99</v>
      </c>
      <c r="B26" s="14" t="s">
        <v>47</v>
      </c>
      <c r="C26" s="7">
        <v>1204</v>
      </c>
      <c r="D26" s="8" t="s">
        <v>15</v>
      </c>
      <c r="E26" s="9" t="s">
        <v>9</v>
      </c>
      <c r="F26" s="9" t="s">
        <v>3</v>
      </c>
      <c r="G26" s="5" t="s">
        <v>50</v>
      </c>
      <c r="H26" s="11" t="s">
        <v>32</v>
      </c>
    </row>
    <row r="27" spans="1:8" s="6" customFormat="1" ht="15" customHeight="1" x14ac:dyDescent="0.2">
      <c r="A27" s="25" t="s">
        <v>100</v>
      </c>
      <c r="B27" s="14" t="s">
        <v>5</v>
      </c>
      <c r="C27" s="7">
        <f>30688-12688</f>
        <v>18000</v>
      </c>
      <c r="D27" s="12" t="s">
        <v>19</v>
      </c>
      <c r="E27" s="9" t="s">
        <v>48</v>
      </c>
      <c r="F27" s="9" t="s">
        <v>25</v>
      </c>
      <c r="G27" s="5" t="s">
        <v>50</v>
      </c>
      <c r="H27" s="11" t="s">
        <v>32</v>
      </c>
    </row>
    <row r="28" spans="1:8" s="6" customFormat="1" ht="15" customHeight="1" x14ac:dyDescent="0.2">
      <c r="A28" s="25" t="s">
        <v>101</v>
      </c>
      <c r="B28" s="14" t="s">
        <v>10</v>
      </c>
      <c r="C28" s="7">
        <v>12688</v>
      </c>
      <c r="D28" s="8" t="s">
        <v>11</v>
      </c>
      <c r="E28" s="9" t="s">
        <v>9</v>
      </c>
      <c r="F28" s="9" t="s">
        <v>3</v>
      </c>
      <c r="G28" s="5" t="s">
        <v>50</v>
      </c>
      <c r="H28" s="11" t="s">
        <v>32</v>
      </c>
    </row>
    <row r="29" spans="1:8" s="6" customFormat="1" ht="15" customHeight="1" x14ac:dyDescent="0.2">
      <c r="A29" s="25" t="s">
        <v>102</v>
      </c>
      <c r="B29" s="14" t="s">
        <v>59</v>
      </c>
      <c r="C29" s="7">
        <f>3936+17328</f>
        <v>21264</v>
      </c>
      <c r="D29" s="24" t="s">
        <v>72</v>
      </c>
      <c r="E29" s="9" t="s">
        <v>9</v>
      </c>
      <c r="F29" s="9" t="s">
        <v>3</v>
      </c>
      <c r="G29" s="5" t="s">
        <v>50</v>
      </c>
      <c r="H29" s="11" t="s">
        <v>32</v>
      </c>
    </row>
    <row r="30" spans="1:8" s="6" customFormat="1" ht="15" customHeight="1" x14ac:dyDescent="0.2">
      <c r="A30" s="25" t="s">
        <v>103</v>
      </c>
      <c r="B30" s="14" t="s">
        <v>60</v>
      </c>
      <c r="C30" s="7">
        <v>17328</v>
      </c>
      <c r="D30" s="24" t="s">
        <v>73</v>
      </c>
      <c r="E30" s="9" t="s">
        <v>9</v>
      </c>
      <c r="F30" s="9" t="s">
        <v>3</v>
      </c>
      <c r="G30" s="5" t="s">
        <v>50</v>
      </c>
      <c r="H30" s="11" t="s">
        <v>32</v>
      </c>
    </row>
    <row r="31" spans="1:8" s="6" customFormat="1" ht="15" customHeight="1" x14ac:dyDescent="0.2">
      <c r="A31" s="25" t="s">
        <v>104</v>
      </c>
      <c r="B31" s="14" t="s">
        <v>61</v>
      </c>
      <c r="C31" s="7">
        <v>3536</v>
      </c>
      <c r="D31" s="24" t="s">
        <v>74</v>
      </c>
      <c r="E31" s="9" t="s">
        <v>9</v>
      </c>
      <c r="F31" s="9" t="s">
        <v>3</v>
      </c>
      <c r="G31" s="5" t="s">
        <v>50</v>
      </c>
      <c r="H31" s="11" t="s">
        <v>32</v>
      </c>
    </row>
    <row r="32" spans="1:8" s="6" customFormat="1" ht="15" customHeight="1" x14ac:dyDescent="0.2">
      <c r="A32" s="25" t="s">
        <v>105</v>
      </c>
      <c r="B32" s="14" t="s">
        <v>62</v>
      </c>
      <c r="C32" s="7">
        <v>4000</v>
      </c>
      <c r="D32" s="24" t="s">
        <v>76</v>
      </c>
      <c r="E32" s="9" t="s">
        <v>9</v>
      </c>
      <c r="F32" s="9" t="s">
        <v>3</v>
      </c>
      <c r="G32" s="5" t="s">
        <v>50</v>
      </c>
      <c r="H32" s="11" t="s">
        <v>32</v>
      </c>
    </row>
    <row r="33" spans="1:8" s="6" customFormat="1" ht="15" customHeight="1" x14ac:dyDescent="0.2">
      <c r="A33" s="25" t="s">
        <v>106</v>
      </c>
      <c r="B33" s="14" t="s">
        <v>63</v>
      </c>
      <c r="C33" s="7">
        <v>3384</v>
      </c>
      <c r="D33" s="24" t="s">
        <v>75</v>
      </c>
      <c r="E33" s="9" t="s">
        <v>9</v>
      </c>
      <c r="F33" s="9" t="s">
        <v>3</v>
      </c>
      <c r="G33" s="5" t="s">
        <v>50</v>
      </c>
      <c r="H33" s="11" t="s">
        <v>32</v>
      </c>
    </row>
    <row r="34" spans="1:8" s="6" customFormat="1" ht="15" customHeight="1" x14ac:dyDescent="0.2">
      <c r="A34" s="25" t="s">
        <v>107</v>
      </c>
      <c r="B34" s="14" t="s">
        <v>64</v>
      </c>
      <c r="C34" s="7">
        <f>10400+4560</f>
        <v>14960</v>
      </c>
      <c r="D34" s="24" t="s">
        <v>12</v>
      </c>
      <c r="E34" s="9" t="s">
        <v>9</v>
      </c>
      <c r="F34" s="9" t="s">
        <v>3</v>
      </c>
      <c r="G34" s="5" t="s">
        <v>50</v>
      </c>
      <c r="H34" s="11" t="s">
        <v>32</v>
      </c>
    </row>
    <row r="35" spans="1:8" s="6" customFormat="1" ht="15" customHeight="1" x14ac:dyDescent="0.2">
      <c r="A35" s="25" t="s">
        <v>108</v>
      </c>
      <c r="B35" s="14" t="s">
        <v>65</v>
      </c>
      <c r="C35" s="7">
        <v>14240</v>
      </c>
      <c r="D35" s="24" t="s">
        <v>77</v>
      </c>
      <c r="E35" s="9" t="s">
        <v>9</v>
      </c>
      <c r="F35" s="9" t="s">
        <v>3</v>
      </c>
      <c r="G35" s="5" t="s">
        <v>50</v>
      </c>
      <c r="H35" s="11" t="s">
        <v>32</v>
      </c>
    </row>
    <row r="36" spans="1:8" s="6" customFormat="1" ht="15" customHeight="1" x14ac:dyDescent="0.2">
      <c r="A36" s="25" t="s">
        <v>109</v>
      </c>
      <c r="B36" s="14" t="s">
        <v>66</v>
      </c>
      <c r="C36" s="7">
        <v>16768</v>
      </c>
      <c r="D36" s="24" t="s">
        <v>78</v>
      </c>
      <c r="E36" s="9" t="s">
        <v>9</v>
      </c>
      <c r="F36" s="9" t="s">
        <v>3</v>
      </c>
      <c r="G36" s="5" t="s">
        <v>50</v>
      </c>
      <c r="H36" s="11" t="s">
        <v>32</v>
      </c>
    </row>
    <row r="37" spans="1:8" s="6" customFormat="1" ht="15" customHeight="1" x14ac:dyDescent="0.2">
      <c r="A37" s="25" t="s">
        <v>110</v>
      </c>
      <c r="B37" s="14" t="s">
        <v>112</v>
      </c>
      <c r="C37" s="7">
        <v>10000</v>
      </c>
      <c r="D37" s="26" t="s">
        <v>70</v>
      </c>
      <c r="E37" s="9" t="s">
        <v>9</v>
      </c>
      <c r="F37" s="9" t="s">
        <v>3</v>
      </c>
      <c r="G37" s="5" t="s">
        <v>50</v>
      </c>
      <c r="H37" s="11" t="s">
        <v>113</v>
      </c>
    </row>
    <row r="38" spans="1:8" s="6" customFormat="1" ht="15" customHeight="1" thickBot="1" x14ac:dyDescent="0.25">
      <c r="A38" s="25" t="s">
        <v>111</v>
      </c>
      <c r="B38" s="14" t="s">
        <v>67</v>
      </c>
      <c r="C38" s="7">
        <v>38816</v>
      </c>
      <c r="D38" s="24" t="s">
        <v>79</v>
      </c>
      <c r="E38" s="9" t="s">
        <v>9</v>
      </c>
      <c r="F38" s="9" t="s">
        <v>3</v>
      </c>
      <c r="G38" s="5" t="s">
        <v>50</v>
      </c>
      <c r="H38" s="11" t="s">
        <v>32</v>
      </c>
    </row>
    <row r="39" spans="1:8" s="6" customFormat="1" ht="15" customHeight="1" thickTop="1" x14ac:dyDescent="0.2">
      <c r="A39" s="21"/>
      <c r="B39" s="31" t="s">
        <v>49</v>
      </c>
      <c r="C39" s="33">
        <f>SUM(C8:C38)</f>
        <v>285088</v>
      </c>
      <c r="D39" s="35"/>
      <c r="E39" s="27"/>
      <c r="F39" s="27"/>
      <c r="G39" s="27"/>
      <c r="H39" s="27"/>
    </row>
    <row r="40" spans="1:8" s="6" customFormat="1" ht="15" customHeight="1" thickBot="1" x14ac:dyDescent="0.25">
      <c r="A40" s="22"/>
      <c r="B40" s="32"/>
      <c r="C40" s="34"/>
      <c r="D40" s="36"/>
      <c r="E40" s="28"/>
      <c r="F40" s="28"/>
      <c r="G40" s="28"/>
      <c r="H40" s="28"/>
    </row>
    <row r="41" spans="1:8" s="6" customFormat="1" ht="15" customHeight="1" thickTop="1" x14ac:dyDescent="0.2">
      <c r="A41" s="29"/>
      <c r="B41" s="29"/>
      <c r="C41" s="29"/>
      <c r="D41" s="29"/>
      <c r="E41" s="29"/>
      <c r="F41" s="29"/>
      <c r="G41" s="29"/>
      <c r="H41" s="18"/>
    </row>
    <row r="42" spans="1:8" s="6" customFormat="1" ht="36.75" customHeight="1" x14ac:dyDescent="0.2">
      <c r="A42" s="30"/>
      <c r="B42" s="30"/>
      <c r="C42" s="30"/>
      <c r="D42" s="19"/>
      <c r="E42" s="18"/>
      <c r="F42" s="19"/>
      <c r="G42" s="29" t="s">
        <v>52</v>
      </c>
      <c r="H42" s="29"/>
    </row>
    <row r="43" spans="1:8" s="6" customFormat="1" ht="21.75" customHeight="1" x14ac:dyDescent="0.2">
      <c r="G43" s="17"/>
      <c r="H43" s="17"/>
    </row>
    <row r="44" spans="1:8" ht="24.95" customHeight="1" x14ac:dyDescent="0.25"/>
    <row r="45" spans="1:8" x14ac:dyDescent="0.25">
      <c r="A45" s="4"/>
    </row>
    <row r="46" spans="1:8" x14ac:dyDescent="0.25">
      <c r="A46" s="3"/>
    </row>
  </sheetData>
  <mergeCells count="19">
    <mergeCell ref="A5:H5"/>
    <mergeCell ref="B6:B7"/>
    <mergeCell ref="C6:C7"/>
    <mergeCell ref="D6:D7"/>
    <mergeCell ref="E6:E7"/>
    <mergeCell ref="F6:F7"/>
    <mergeCell ref="G6:G7"/>
    <mergeCell ref="H6:H7"/>
    <mergeCell ref="A6:A7"/>
    <mergeCell ref="H39:H40"/>
    <mergeCell ref="A41:G41"/>
    <mergeCell ref="G42:H42"/>
    <mergeCell ref="A42:C42"/>
    <mergeCell ref="F39:F40"/>
    <mergeCell ref="B39:B40"/>
    <mergeCell ref="C39:C40"/>
    <mergeCell ref="D39:D40"/>
    <mergeCell ref="E39:E40"/>
    <mergeCell ref="G39:G40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Računovodstvo</cp:lastModifiedBy>
  <cp:lastPrinted>2022-12-14T16:55:16Z</cp:lastPrinted>
  <dcterms:created xsi:type="dcterms:W3CDTF">2016-12-13T04:44:54Z</dcterms:created>
  <dcterms:modified xsi:type="dcterms:W3CDTF">2022-12-28T13:33:15Z</dcterms:modified>
</cp:coreProperties>
</file>