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20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4" i="1" l="1"/>
</calcChain>
</file>

<file path=xl/sharedStrings.xml><?xml version="1.0" encoding="utf-8"?>
<sst xmlns="http://schemas.openxmlformats.org/spreadsheetml/2006/main" count="377" uniqueCount="168">
  <si>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</si>
  <si>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</si>
  <si>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</si>
  <si>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</si>
  <si>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</si>
  <si>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</si>
  <si>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</si>
  <si>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</si>
  <si>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</si>
  <si>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01.05.2024 Do 31.05.2024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</si>
  <si>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</si>
  <si>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</si>
  <si>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</si>
  <si>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</si>
  <si>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</si>
  <si>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</si>
  <si>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MAT obrt za poduku vl. Maja Zelčić</t>
  </si>
  <si>
    <t>96946541215</t>
  </si>
  <si>
    <t>OSTALI NESPOMENUTI RASHODI POSLOVANJA</t>
  </si>
  <si>
    <t>BENT EXCELLENT</t>
  </si>
  <si>
    <t>91040737993</t>
  </si>
  <si>
    <t>UREDSKI MATERIJAL I OSTALI MATERIJALNI RASHODI</t>
  </si>
  <si>
    <t>COPY ELECTRONIC</t>
  </si>
  <si>
    <t>88866511884</t>
  </si>
  <si>
    <t>ZAKUPNINE I NAJAMNINE</t>
  </si>
  <si>
    <t>PRESEČKI GRUPA</t>
  </si>
  <si>
    <t>85843181422</t>
  </si>
  <si>
    <t>KRAPINA</t>
  </si>
  <si>
    <t>USLUGE TELEFONA, POŠTE I PRIJEVOZA</t>
  </si>
  <si>
    <t>FINA</t>
  </si>
  <si>
    <t>85821130368</t>
  </si>
  <si>
    <t>BANKARSKE USLUGE I USLUGE PLATNOG PROMETA</t>
  </si>
  <si>
    <t>LUKOIL</t>
  </si>
  <si>
    <t>84740716328</t>
  </si>
  <si>
    <t>ENERGIJA</t>
  </si>
  <si>
    <t>VODOOPSKRBA I ODVODNJA</t>
  </si>
  <si>
    <t>83416546499</t>
  </si>
  <si>
    <t>KOMUNALNE USLUGE</t>
  </si>
  <si>
    <t>SELIDBE I PRIJEVOZ DINO D.O.O.</t>
  </si>
  <si>
    <t>82780112057</t>
  </si>
  <si>
    <t>AGRODALM</t>
  </si>
  <si>
    <t>80649374262</t>
  </si>
  <si>
    <t>MATERIJAL I SIROVINE</t>
  </si>
  <si>
    <t>PAPIRO CENTAR</t>
  </si>
  <si>
    <t>77661770954</t>
  </si>
  <si>
    <t>ZAGREBAČKE PEKARNE KLARA d.d.</t>
  </si>
  <si>
    <t>76842508189</t>
  </si>
  <si>
    <t>OPTIMUS lab.d.o.o.</t>
  </si>
  <si>
    <t>71981294715</t>
  </si>
  <si>
    <t>ČAKOVEC</t>
  </si>
  <si>
    <t>RAČUNALNE USLUGE</t>
  </si>
  <si>
    <t>BAUHAUS</t>
  </si>
  <si>
    <t>71642207963</t>
  </si>
  <si>
    <t>MATERIJAL I DIJELOVI ZA TEKUĆE I INVESTICIJSKO ODRŽAVANJE</t>
  </si>
  <si>
    <t>Telemach Hrvatska d.o.o.</t>
  </si>
  <si>
    <t>70133616033</t>
  </si>
  <si>
    <t>ROSTRALIS</t>
  </si>
  <si>
    <t>69768703339</t>
  </si>
  <si>
    <t>HRT</t>
  </si>
  <si>
    <t>68419124305</t>
  </si>
  <si>
    <t>USLUGE PROMIDŽBE I INFORMIRANJA</t>
  </si>
  <si>
    <t>LIDL</t>
  </si>
  <si>
    <t>66089976432</t>
  </si>
  <si>
    <t>VELIKA GORICA</t>
  </si>
  <si>
    <t>HGSPOT GRUPA d.o.o.</t>
  </si>
  <si>
    <t>65553879500</t>
  </si>
  <si>
    <t>JYSK</t>
  </si>
  <si>
    <t>64729046835</t>
  </si>
  <si>
    <t>NARODNE NOVINE D.D.</t>
  </si>
  <si>
    <t>64546066176</t>
  </si>
  <si>
    <t>HEP OPSKRBA D.O.O.</t>
  </si>
  <si>
    <t>63073332379</t>
  </si>
  <si>
    <t>KONZUM plus d.o.o.</t>
  </si>
  <si>
    <t>62226620908</t>
  </si>
  <si>
    <t>GRADSKI URED ZA OBNOVU, IZGRADNJU, PROSTORNO UREĐENJE, GRADITELJSTVO I KOMUNALNE POSLOVE</t>
  </si>
  <si>
    <t>61817894937</t>
  </si>
  <si>
    <t>SEVER S.D.L. d.o.o</t>
  </si>
  <si>
    <t>61060868477</t>
  </si>
  <si>
    <t>DUBROVNIK SUN</t>
  </si>
  <si>
    <t>60174672203</t>
  </si>
  <si>
    <t>DUBROVNIK</t>
  </si>
  <si>
    <t>SLUŽBENA PUTOVANJA</t>
  </si>
  <si>
    <t>CIJANIZACIJA</t>
  </si>
  <si>
    <t>59646425366</t>
  </si>
  <si>
    <t>LIMES PLUS</t>
  </si>
  <si>
    <t>57560191883</t>
  </si>
  <si>
    <t>HRVATSKO DRUŠTVO UČITELJA I PROFESORA NJEMAČKOG JEZIKA</t>
  </si>
  <si>
    <t>56750112863</t>
  </si>
  <si>
    <t>STRUČNO USAVRŠAVANJE ZAPOSLENIKA</t>
  </si>
  <si>
    <t>IGO-MAT</t>
  </si>
  <si>
    <t>55662000497</t>
  </si>
  <si>
    <t>PIC XXI LDA</t>
  </si>
  <si>
    <t>517329069</t>
  </si>
  <si>
    <t>PORTUGAL</t>
  </si>
  <si>
    <t>SPAR</t>
  </si>
  <si>
    <t>46108893754</t>
  </si>
  <si>
    <t>DOKUMENTIT d.o.o.</t>
  </si>
  <si>
    <t>45392055435</t>
  </si>
  <si>
    <t>VINDIJA-MESO</t>
  </si>
  <si>
    <t>44138062462</t>
  </si>
  <si>
    <t>VARAŽDIN</t>
  </si>
  <si>
    <t>VINDIJA-MLIJEČNO</t>
  </si>
  <si>
    <t>PETROKOV</t>
  </si>
  <si>
    <t>42599613313</t>
  </si>
  <si>
    <t>HEP-PLIN D.O.O.</t>
  </si>
  <si>
    <t>41317489366</t>
  </si>
  <si>
    <t>OSIJEK</t>
  </si>
  <si>
    <t>MAGIRIS PRODAVAONICA "PIPA"</t>
  </si>
  <si>
    <t>40560536631</t>
  </si>
  <si>
    <t>METRO CASH &amp; CARRY D.O.O.</t>
  </si>
  <si>
    <t>38016445738</t>
  </si>
  <si>
    <t>NASTAVNI ZAVOD ZA JAVNO ZDRAVSTVO DR.ANDRIJA ŠTAMPAR</t>
  </si>
  <si>
    <t>33392005961</t>
  </si>
  <si>
    <t>ZDRAVSTVENE  USLUGE</t>
  </si>
  <si>
    <t>CALLIDUS GRUPA D.O.O.</t>
  </si>
  <si>
    <t>30492122828</t>
  </si>
  <si>
    <t>A1  HRVATSKA D.O.O.</t>
  </si>
  <si>
    <t>29524210204</t>
  </si>
  <si>
    <t>NAKLADA KOSINJ</t>
  </si>
  <si>
    <t>26853748349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</si>
  <si>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</si>
  <si>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</si>
  <si>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</si>
  <si>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</si>
  <si>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</si>
  <si>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</si>
  <si>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MATMETAL SISTEM D.O.O.</t>
  </si>
  <si>
    <t>21789069512</t>
  </si>
  <si>
    <t>UREDSKA OPREMA I NAMJEŠTAJ</t>
  </si>
  <si>
    <t>PODRAVKA</t>
  </si>
  <si>
    <t>18928523252</t>
  </si>
  <si>
    <t>KOPRIVNICA</t>
  </si>
  <si>
    <t>ALFABET INKUBATOR D.O.O.</t>
  </si>
  <si>
    <t>17826237673</t>
  </si>
  <si>
    <t>AKD ZAŠTITA</t>
  </si>
  <si>
    <t>09253797076</t>
  </si>
  <si>
    <t>OSTALE USLUGE</t>
  </si>
  <si>
    <t>LEDO plus d.o.o.</t>
  </si>
  <si>
    <t>07179054100</t>
  </si>
  <si>
    <t>HOTEL IMPERIAL VODICE d.d.</t>
  </si>
  <si>
    <t>06819473304</t>
  </si>
  <si>
    <t>VODICE</t>
  </si>
  <si>
    <t>VERIFAL d.o.o.</t>
  </si>
  <si>
    <t>05666954216</t>
  </si>
  <si>
    <t>BESTOVJE</t>
  </si>
  <si>
    <t>OFFERTISIMA</t>
  </si>
  <si>
    <t>00643859701</t>
  </si>
  <si>
    <t>SVETA NEDELJA</t>
  </si>
  <si>
    <t>DRŽAVNI PRORAČUN RH</t>
  </si>
  <si>
    <t xml:space="preserve"> 18683136487</t>
  </si>
  <si>
    <t>Pristojbe i naknade</t>
  </si>
  <si>
    <t>CALENDLY LLC</t>
  </si>
  <si>
    <t>-</t>
  </si>
  <si>
    <t>UNITED STATES</t>
  </si>
  <si>
    <t>SANCTA DOMENICA</t>
  </si>
  <si>
    <t>SVETA NEDJELJA</t>
  </si>
  <si>
    <t>PLAĆE ZA REDOVAN RAD</t>
  </si>
  <si>
    <t>NAKNADE ZA PRIJEVOZ, ZA RAD NA TERENU I ODVOJENI ŽIVOT</t>
  </si>
  <si>
    <t>OSTALE NAKNADE TROŠKOVA ZAPOSLENIMA</t>
  </si>
  <si>
    <t>NAKNADE ZA RAD PREDSTAVNIČKIH I IZVRŠNIH TIJELA I SLIČNO</t>
  </si>
  <si>
    <t>Sveukupno:</t>
  </si>
  <si>
    <t xml:space="preserve">Odgovorna osoba: REŠČIĆ ROMANA ANA_x000D_
     </t>
  </si>
  <si>
    <t>35409850545</t>
  </si>
  <si>
    <t>DOPRINOSI ZA ZDRAVSTVENO OSIGURANJE</t>
  </si>
  <si>
    <t>OSTALI RASHODI ZA ZAPOSLENE</t>
  </si>
  <si>
    <t>OSTALE USLUGE - BLAGAJNA</t>
  </si>
  <si>
    <t>USLUGE TELEFONA, POŠTE I PRIJEVOZA - BLAGAJNA</t>
  </si>
  <si>
    <t>UREDSKI MATERIJAL I OSTALI MATERIJALNI RASHODI - 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</si>
</sst>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1"/>
  <sheetViews>
    <sheetView tabSelected="1" topLeftCell="A82" zoomScaleNormal="100" workbookViewId="0">
      <selection activeCell="C96" sqref="C9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1104.05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1104.05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20</v>
      </c>
      <c r="E9" s="10">
        <v>3299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20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416.36</v>
      </c>
      <c r="E11" s="10">
        <v>3221</v>
      </c>
      <c r="F11" s="9" t="s">
        <v>21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416.36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542.15</v>
      </c>
      <c r="E13" s="10">
        <v>3235</v>
      </c>
      <c r="F13" s="9" t="s">
        <v>24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542.15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340</v>
      </c>
      <c r="E15" s="10">
        <v>3231</v>
      </c>
      <c r="F15" s="9" t="s">
        <v>28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340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1.66</v>
      </c>
      <c r="E17" s="10">
        <v>3431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49.94</v>
      </c>
      <c r="E19" s="10">
        <v>3223</v>
      </c>
      <c r="F19" s="9" t="s">
        <v>34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49.94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524.04999999999995</v>
      </c>
      <c r="E21" s="10">
        <v>3234</v>
      </c>
      <c r="F21" s="9" t="s">
        <v>37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524.04999999999995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1380</v>
      </c>
      <c r="E23" s="10">
        <v>3232</v>
      </c>
      <c r="F23" s="9" t="s">
        <v>13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1380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3213.72</v>
      </c>
      <c r="E25" s="10">
        <v>3222</v>
      </c>
      <c r="F25" s="9" t="s">
        <v>42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3213.72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577.5</v>
      </c>
      <c r="E27" s="10">
        <v>3221</v>
      </c>
      <c r="F27" s="9" t="s">
        <v>21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577.5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2091.7199999999998</v>
      </c>
      <c r="E29" s="10">
        <v>3222</v>
      </c>
      <c r="F29" s="9" t="s">
        <v>42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2091.7199999999998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195</v>
      </c>
      <c r="E31" s="10">
        <v>3238</v>
      </c>
      <c r="F31" s="9" t="s">
        <v>50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195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420.61</v>
      </c>
      <c r="E33" s="10">
        <v>3224</v>
      </c>
      <c r="F33" s="9" t="s">
        <v>53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420.61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12</v>
      </c>
      <c r="D35" s="18">
        <v>22.06</v>
      </c>
      <c r="E35" s="10">
        <v>3231</v>
      </c>
      <c r="F35" s="9" t="s">
        <v>28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22.06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66.25</v>
      </c>
      <c r="E37" s="10">
        <v>3232</v>
      </c>
      <c r="F37" s="9" t="s">
        <v>13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66.25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12</v>
      </c>
      <c r="D39" s="18">
        <v>10.62</v>
      </c>
      <c r="E39" s="10">
        <v>3233</v>
      </c>
      <c r="F39" s="9" t="s">
        <v>60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10.62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67.13</v>
      </c>
      <c r="E41" s="10">
        <v>3222</v>
      </c>
      <c r="F41" s="9" t="s">
        <v>42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67.13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12</v>
      </c>
      <c r="D43" s="18">
        <v>22.43</v>
      </c>
      <c r="E43" s="10">
        <v>3221</v>
      </c>
      <c r="F43" s="9" t="s">
        <v>21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22.43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12</v>
      </c>
      <c r="D45" s="18">
        <v>36</v>
      </c>
      <c r="E45" s="10">
        <v>3221</v>
      </c>
      <c r="F45" s="9" t="s">
        <v>21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36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12</v>
      </c>
      <c r="D47" s="18">
        <v>296.31</v>
      </c>
      <c r="E47" s="10">
        <v>3221</v>
      </c>
      <c r="F47" s="9" t="s">
        <v>21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296.31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1281.8900000000001</v>
      </c>
      <c r="E49" s="10">
        <v>3223</v>
      </c>
      <c r="F49" s="9" t="s">
        <v>34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1281.8900000000001</v>
      </c>
      <c r="E50" s="24"/>
      <c r="F50" s="26"/>
      <c r="G50" s="27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42.56</v>
      </c>
      <c r="E51" s="10">
        <v>3222</v>
      </c>
      <c r="F51" s="9" t="s">
        <v>42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42.56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12</v>
      </c>
      <c r="D53" s="18">
        <v>130.22999999999999</v>
      </c>
      <c r="E53" s="10">
        <v>3234</v>
      </c>
      <c r="F53" s="9" t="s">
        <v>37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130.22999999999999</v>
      </c>
      <c r="E54" s="24"/>
      <c r="F54" s="26"/>
      <c r="G54" s="27"/>
    </row>
    <row r="55" spans="1:7" x14ac:dyDescent="0.25">
      <c r="A55" s="9" t="s">
        <v>76</v>
      </c>
      <c r="B55" s="14" t="s">
        <v>77</v>
      </c>
      <c r="C55" s="10" t="s">
        <v>12</v>
      </c>
      <c r="D55" s="18">
        <v>27.8</v>
      </c>
      <c r="E55" s="10">
        <v>3224</v>
      </c>
      <c r="F55" s="9" t="s">
        <v>53</v>
      </c>
      <c r="G55" s="28" t="s">
        <v>14</v>
      </c>
    </row>
    <row r="56" spans="1:7" x14ac:dyDescent="0.25">
      <c r="A56" s="9"/>
      <c r="B56" s="14"/>
      <c r="C56" s="10"/>
      <c r="D56" s="18">
        <v>37.5</v>
      </c>
      <c r="E56" s="10">
        <v>3232</v>
      </c>
      <c r="F56" s="9" t="s">
        <v>13</v>
      </c>
      <c r="G56" s="29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SUM(D55:D56)</f>
        <v>65.3</v>
      </c>
      <c r="E57" s="24"/>
      <c r="F57" s="26"/>
      <c r="G57" s="27"/>
    </row>
    <row r="58" spans="1:7" x14ac:dyDescent="0.25">
      <c r="A58" s="9" t="s">
        <v>78</v>
      </c>
      <c r="B58" s="14" t="s">
        <v>79</v>
      </c>
      <c r="C58" s="10" t="s">
        <v>80</v>
      </c>
      <c r="D58" s="18">
        <v>319.2</v>
      </c>
      <c r="E58" s="10">
        <v>3211</v>
      </c>
      <c r="F58" s="9" t="s">
        <v>81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319.2</v>
      </c>
      <c r="E59" s="24"/>
      <c r="F59" s="26"/>
      <c r="G59" s="27"/>
    </row>
    <row r="60" spans="1:7" x14ac:dyDescent="0.25">
      <c r="A60" s="9" t="s">
        <v>82</v>
      </c>
      <c r="B60" s="14" t="s">
        <v>83</v>
      </c>
      <c r="C60" s="10" t="s">
        <v>12</v>
      </c>
      <c r="D60" s="18">
        <v>52.26</v>
      </c>
      <c r="E60" s="10">
        <v>3234</v>
      </c>
      <c r="F60" s="9" t="s">
        <v>37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52.26</v>
      </c>
      <c r="E61" s="24"/>
      <c r="F61" s="26"/>
      <c r="G61" s="27"/>
    </row>
    <row r="62" spans="1:7" x14ac:dyDescent="0.25">
      <c r="A62" s="9" t="s">
        <v>84</v>
      </c>
      <c r="B62" s="14" t="s">
        <v>85</v>
      </c>
      <c r="C62" s="10" t="s">
        <v>12</v>
      </c>
      <c r="D62" s="18">
        <v>145.36000000000001</v>
      </c>
      <c r="E62" s="10">
        <v>3221</v>
      </c>
      <c r="F62" s="9" t="s">
        <v>21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145.36000000000001</v>
      </c>
      <c r="E63" s="24"/>
      <c r="F63" s="26"/>
      <c r="G63" s="27"/>
    </row>
    <row r="64" spans="1:7" x14ac:dyDescent="0.25">
      <c r="A64" s="9" t="s">
        <v>86</v>
      </c>
      <c r="B64" s="14" t="s">
        <v>87</v>
      </c>
      <c r="C64" s="10" t="s">
        <v>12</v>
      </c>
      <c r="D64" s="18">
        <v>40</v>
      </c>
      <c r="E64" s="10">
        <v>3213</v>
      </c>
      <c r="F64" s="9" t="s">
        <v>88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40</v>
      </c>
      <c r="E65" s="24"/>
      <c r="F65" s="26"/>
      <c r="G65" s="27"/>
    </row>
    <row r="66" spans="1:7" x14ac:dyDescent="0.25">
      <c r="A66" s="9" t="s">
        <v>89</v>
      </c>
      <c r="B66" s="14" t="s">
        <v>90</v>
      </c>
      <c r="C66" s="10" t="s">
        <v>12</v>
      </c>
      <c r="D66" s="18">
        <v>1053.8399999999999</v>
      </c>
      <c r="E66" s="10">
        <v>3222</v>
      </c>
      <c r="F66" s="9" t="s">
        <v>42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1053.8399999999999</v>
      </c>
      <c r="E67" s="24"/>
      <c r="F67" s="26"/>
      <c r="G67" s="27"/>
    </row>
    <row r="68" spans="1:7" x14ac:dyDescent="0.25">
      <c r="A68" s="9" t="s">
        <v>91</v>
      </c>
      <c r="B68" s="14" t="s">
        <v>92</v>
      </c>
      <c r="C68" s="10" t="s">
        <v>93</v>
      </c>
      <c r="D68" s="18">
        <v>960</v>
      </c>
      <c r="E68" s="10">
        <v>3213</v>
      </c>
      <c r="F68" s="9" t="s">
        <v>88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960</v>
      </c>
      <c r="E69" s="24"/>
      <c r="F69" s="26"/>
      <c r="G69" s="27"/>
    </row>
    <row r="70" spans="1:7" x14ac:dyDescent="0.25">
      <c r="A70" s="9" t="s">
        <v>94</v>
      </c>
      <c r="B70" s="14" t="s">
        <v>95</v>
      </c>
      <c r="C70" s="10" t="s">
        <v>12</v>
      </c>
      <c r="D70" s="18">
        <v>10.09</v>
      </c>
      <c r="E70" s="10">
        <v>3222</v>
      </c>
      <c r="F70" s="9" t="s">
        <v>42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10.09</v>
      </c>
      <c r="E71" s="24"/>
      <c r="F71" s="26"/>
      <c r="G71" s="27"/>
    </row>
    <row r="72" spans="1:7" x14ac:dyDescent="0.25">
      <c r="A72" s="9" t="s">
        <v>96</v>
      </c>
      <c r="B72" s="14" t="s">
        <v>97</v>
      </c>
      <c r="C72" s="10" t="s">
        <v>12</v>
      </c>
      <c r="D72" s="18">
        <v>148.5</v>
      </c>
      <c r="E72" s="10">
        <v>3238</v>
      </c>
      <c r="F72" s="9" t="s">
        <v>50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148.5</v>
      </c>
      <c r="E73" s="24"/>
      <c r="F73" s="26"/>
      <c r="G73" s="27"/>
    </row>
    <row r="74" spans="1:7" x14ac:dyDescent="0.25">
      <c r="A74" s="9" t="s">
        <v>98</v>
      </c>
      <c r="B74" s="14" t="s">
        <v>99</v>
      </c>
      <c r="C74" s="10" t="s">
        <v>100</v>
      </c>
      <c r="D74" s="18">
        <v>717.08</v>
      </c>
      <c r="E74" s="10">
        <v>3222</v>
      </c>
      <c r="F74" s="9" t="s">
        <v>42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717.08</v>
      </c>
      <c r="E75" s="24"/>
      <c r="F75" s="26"/>
      <c r="G75" s="27"/>
    </row>
    <row r="76" spans="1:7" x14ac:dyDescent="0.25">
      <c r="A76" s="9" t="s">
        <v>101</v>
      </c>
      <c r="B76" s="14" t="s">
        <v>99</v>
      </c>
      <c r="C76" s="10" t="s">
        <v>100</v>
      </c>
      <c r="D76" s="18">
        <v>1905.19</v>
      </c>
      <c r="E76" s="10">
        <v>3222</v>
      </c>
      <c r="F76" s="9" t="s">
        <v>42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1905.19</v>
      </c>
      <c r="E77" s="24"/>
      <c r="F77" s="26"/>
      <c r="G77" s="27"/>
    </row>
    <row r="78" spans="1:7" x14ac:dyDescent="0.25">
      <c r="A78" s="9" t="s">
        <v>102</v>
      </c>
      <c r="B78" s="14" t="s">
        <v>103</v>
      </c>
      <c r="C78" s="10" t="s">
        <v>12</v>
      </c>
      <c r="D78" s="18">
        <v>34.520000000000003</v>
      </c>
      <c r="E78" s="10">
        <v>3224</v>
      </c>
      <c r="F78" s="9" t="s">
        <v>53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34.520000000000003</v>
      </c>
      <c r="E79" s="24"/>
      <c r="F79" s="26"/>
      <c r="G79" s="27"/>
    </row>
    <row r="80" spans="1:7" x14ac:dyDescent="0.25">
      <c r="A80" s="9" t="s">
        <v>104</v>
      </c>
      <c r="B80" s="14" t="s">
        <v>105</v>
      </c>
      <c r="C80" s="10" t="s">
        <v>106</v>
      </c>
      <c r="D80" s="18">
        <v>2794.75</v>
      </c>
      <c r="E80" s="10">
        <v>3223</v>
      </c>
      <c r="F80" s="9" t="s">
        <v>34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2794.75</v>
      </c>
      <c r="E81" s="24"/>
      <c r="F81" s="26"/>
      <c r="G81" s="27"/>
    </row>
    <row r="82" spans="1:7" x14ac:dyDescent="0.25">
      <c r="A82" s="9" t="s">
        <v>107</v>
      </c>
      <c r="B82" s="14" t="s">
        <v>108</v>
      </c>
      <c r="C82" s="10" t="s">
        <v>12</v>
      </c>
      <c r="D82" s="18">
        <v>27.5</v>
      </c>
      <c r="E82" s="10">
        <v>3224</v>
      </c>
      <c r="F82" s="9" t="s">
        <v>53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27.5</v>
      </c>
      <c r="E83" s="24"/>
      <c r="F83" s="26"/>
      <c r="G83" s="27"/>
    </row>
    <row r="84" spans="1:7" x14ac:dyDescent="0.25">
      <c r="A84" s="9" t="s">
        <v>109</v>
      </c>
      <c r="B84" s="14" t="s">
        <v>110</v>
      </c>
      <c r="C84" s="10" t="s">
        <v>12</v>
      </c>
      <c r="D84" s="18">
        <v>136.43</v>
      </c>
      <c r="E84" s="10">
        <v>3221</v>
      </c>
      <c r="F84" s="9" t="s">
        <v>21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136.43</v>
      </c>
      <c r="E85" s="24"/>
      <c r="F85" s="26"/>
      <c r="G85" s="27"/>
    </row>
    <row r="86" spans="1:7" x14ac:dyDescent="0.25">
      <c r="A86" s="9" t="s">
        <v>111</v>
      </c>
      <c r="B86" s="14" t="s">
        <v>112</v>
      </c>
      <c r="C86" s="10" t="s">
        <v>12</v>
      </c>
      <c r="D86" s="18">
        <v>184.15</v>
      </c>
      <c r="E86" s="10">
        <v>3236</v>
      </c>
      <c r="F86" s="9" t="s">
        <v>113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184.15</v>
      </c>
      <c r="E87" s="24"/>
      <c r="F87" s="26"/>
      <c r="G87" s="27"/>
    </row>
    <row r="88" spans="1:7" x14ac:dyDescent="0.25">
      <c r="A88" s="9" t="s">
        <v>114</v>
      </c>
      <c r="B88" s="14" t="s">
        <v>115</v>
      </c>
      <c r="C88" s="10" t="s">
        <v>12</v>
      </c>
      <c r="D88" s="18">
        <v>150</v>
      </c>
      <c r="E88" s="10">
        <v>3238</v>
      </c>
      <c r="F88" s="9" t="s">
        <v>50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150</v>
      </c>
      <c r="E89" s="24"/>
      <c r="F89" s="26"/>
      <c r="G89" s="27"/>
    </row>
    <row r="90" spans="1:7" x14ac:dyDescent="0.25">
      <c r="A90" s="9" t="s">
        <v>116</v>
      </c>
      <c r="B90" s="14" t="s">
        <v>117</v>
      </c>
      <c r="C90" s="10" t="s">
        <v>12</v>
      </c>
      <c r="D90" s="18">
        <v>58</v>
      </c>
      <c r="E90" s="10">
        <v>3231</v>
      </c>
      <c r="F90" s="9" t="s">
        <v>28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58</v>
      </c>
      <c r="E91" s="24"/>
      <c r="F91" s="26"/>
      <c r="G91" s="27"/>
    </row>
    <row r="92" spans="1:7" x14ac:dyDescent="0.25">
      <c r="A92" s="9" t="s">
        <v>118</v>
      </c>
      <c r="B92" s="14" t="s">
        <v>119</v>
      </c>
      <c r="C92" s="10" t="s">
        <v>12</v>
      </c>
      <c r="D92" s="18">
        <v>33.18</v>
      </c>
      <c r="E92" s="10">
        <v>3221</v>
      </c>
      <c r="F92" s="9" t="s">
        <v>21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33.18</v>
      </c>
      <c r="E93" s="24"/>
      <c r="F93" s="26"/>
      <c r="G93" s="27"/>
    </row>
    <row r="94" spans="1:7" x14ac:dyDescent="0.25">
      <c r="A94" s="9" t="s">
        <v>120</v>
      </c>
      <c r="B94" s="14" t="s">
        <v>121</v>
      </c>
      <c r="C94" s="10" t="s">
        <v>122</v>
      </c>
      <c r="D94" s="18">
        <v>56.78</v>
      </c>
      <c r="E94" s="10">
        <v>3431</v>
      </c>
      <c r="F94" s="9" t="s">
        <v>31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56.78</v>
      </c>
      <c r="E95" s="24"/>
      <c r="F95" s="26"/>
      <c r="G95" s="27"/>
    </row>
    <row r="96" spans="1:7" x14ac:dyDescent="0.25">
      <c r="A96" s="9" t="s">
        <v>123</v>
      </c>
      <c r="B96" s="14" t="s">
        <v>124</v>
      </c>
      <c r="C96" s="10" t="s">
        <v>12</v>
      </c>
      <c r="D96" s="18">
        <v>394.01</v>
      </c>
      <c r="E96" s="10">
        <v>3237</v>
      </c>
      <c r="F96" s="9" t="s">
        <v>125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394.01</v>
      </c>
      <c r="E97" s="24"/>
      <c r="F97" s="26"/>
      <c r="G97" s="27"/>
    </row>
    <row r="98" spans="1:7" x14ac:dyDescent="0.25">
      <c r="A98" s="9" t="s">
        <v>126</v>
      </c>
      <c r="B98" s="14" t="s">
        <v>127</v>
      </c>
      <c r="C98" s="10" t="s">
        <v>12</v>
      </c>
      <c r="D98" s="18">
        <v>1367.48</v>
      </c>
      <c r="E98" s="10">
        <v>4221</v>
      </c>
      <c r="F98" s="9" t="s">
        <v>128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1367.48</v>
      </c>
      <c r="E99" s="24"/>
      <c r="F99" s="26"/>
      <c r="G99" s="27"/>
    </row>
    <row r="100" spans="1:7" x14ac:dyDescent="0.25">
      <c r="A100" s="9" t="s">
        <v>129</v>
      </c>
      <c r="B100" s="14" t="s">
        <v>130</v>
      </c>
      <c r="C100" s="10" t="s">
        <v>131</v>
      </c>
      <c r="D100" s="18">
        <v>1084.9000000000001</v>
      </c>
      <c r="E100" s="10">
        <v>3222</v>
      </c>
      <c r="F100" s="9" t="s">
        <v>42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1084.9000000000001</v>
      </c>
      <c r="E101" s="24"/>
      <c r="F101" s="26"/>
      <c r="G101" s="27"/>
    </row>
    <row r="102" spans="1:7" x14ac:dyDescent="0.25">
      <c r="A102" s="9" t="s">
        <v>132</v>
      </c>
      <c r="B102" s="14" t="s">
        <v>133</v>
      </c>
      <c r="C102" s="10" t="s">
        <v>12</v>
      </c>
      <c r="D102" s="18">
        <v>200.8</v>
      </c>
      <c r="E102" s="10">
        <v>3221</v>
      </c>
      <c r="F102" s="9" t="s">
        <v>21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200.8</v>
      </c>
      <c r="E103" s="24"/>
      <c r="F103" s="26"/>
      <c r="G103" s="27"/>
    </row>
    <row r="104" spans="1:7" x14ac:dyDescent="0.25">
      <c r="A104" s="9" t="s">
        <v>134</v>
      </c>
      <c r="B104" s="14" t="s">
        <v>135</v>
      </c>
      <c r="C104" s="10" t="s">
        <v>12</v>
      </c>
      <c r="D104" s="18">
        <v>99.6</v>
      </c>
      <c r="E104" s="10">
        <v>3239</v>
      </c>
      <c r="F104" s="9" t="s">
        <v>136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99.6</v>
      </c>
      <c r="E105" s="24"/>
      <c r="F105" s="26"/>
      <c r="G105" s="27"/>
    </row>
    <row r="106" spans="1:7" x14ac:dyDescent="0.25">
      <c r="A106" s="9" t="s">
        <v>137</v>
      </c>
      <c r="B106" s="14" t="s">
        <v>138</v>
      </c>
      <c r="C106" s="10" t="s">
        <v>12</v>
      </c>
      <c r="D106" s="18">
        <v>1978.22</v>
      </c>
      <c r="E106" s="10">
        <v>3222</v>
      </c>
      <c r="F106" s="9" t="s">
        <v>42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1978.22</v>
      </c>
      <c r="E107" s="24"/>
      <c r="F107" s="26"/>
      <c r="G107" s="27"/>
    </row>
    <row r="108" spans="1:7" x14ac:dyDescent="0.25">
      <c r="A108" s="9" t="s">
        <v>139</v>
      </c>
      <c r="B108" s="14" t="s">
        <v>140</v>
      </c>
      <c r="C108" s="10" t="s">
        <v>141</v>
      </c>
      <c r="D108" s="18">
        <v>40</v>
      </c>
      <c r="E108" s="10">
        <v>3211</v>
      </c>
      <c r="F108" s="9" t="s">
        <v>81</v>
      </c>
      <c r="G108" s="28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SUM(D108:D108)</f>
        <v>40</v>
      </c>
      <c r="E109" s="24"/>
      <c r="F109" s="26"/>
      <c r="G109" s="27"/>
    </row>
    <row r="110" spans="1:7" x14ac:dyDescent="0.25">
      <c r="A110" s="9" t="s">
        <v>142</v>
      </c>
      <c r="B110" s="14" t="s">
        <v>143</v>
      </c>
      <c r="C110" s="10" t="s">
        <v>144</v>
      </c>
      <c r="D110" s="18">
        <v>273</v>
      </c>
      <c r="E110" s="10">
        <v>3224</v>
      </c>
      <c r="F110" s="9" t="s">
        <v>53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273</v>
      </c>
      <c r="E111" s="24"/>
      <c r="F111" s="26"/>
      <c r="G111" s="27"/>
    </row>
    <row r="112" spans="1:7" x14ac:dyDescent="0.25">
      <c r="A112" s="9" t="s">
        <v>145</v>
      </c>
      <c r="B112" s="14" t="s">
        <v>146</v>
      </c>
      <c r="C112" s="10" t="s">
        <v>147</v>
      </c>
      <c r="D112" s="18">
        <v>8.0500000000000007</v>
      </c>
      <c r="E112" s="10">
        <v>3221</v>
      </c>
      <c r="F112" s="9" t="s">
        <v>21</v>
      </c>
      <c r="G112" s="28" t="s">
        <v>14</v>
      </c>
    </row>
    <row r="113" spans="1:7" ht="27" customHeight="1" thickBot="1" x14ac:dyDescent="0.3">
      <c r="A113" s="22" t="s">
        <v>15</v>
      </c>
      <c r="B113" s="23"/>
      <c r="C113" s="24"/>
      <c r="D113" s="25">
        <f>SUM(D112:D112)</f>
        <v>8.0500000000000007</v>
      </c>
      <c r="E113" s="24"/>
      <c r="F113" s="26"/>
      <c r="G113" s="27"/>
    </row>
    <row r="114" spans="1:7" x14ac:dyDescent="0.25">
      <c r="A114" s="9" t="s">
        <v>148</v>
      </c>
      <c r="B114" s="14" t="s">
        <v>149</v>
      </c>
      <c r="C114" s="10" t="s">
        <v>12</v>
      </c>
      <c r="D114" s="18">
        <v>132.72</v>
      </c>
      <c r="E114" s="10">
        <v>3295</v>
      </c>
      <c r="F114" s="9" t="s">
        <v>150</v>
      </c>
      <c r="G114" s="28" t="s">
        <v>14</v>
      </c>
    </row>
    <row r="115" spans="1:7" ht="27" customHeight="1" thickBot="1" x14ac:dyDescent="0.3">
      <c r="A115" s="22" t="s">
        <v>15</v>
      </c>
      <c r="B115" s="23"/>
      <c r="C115" s="24"/>
      <c r="D115" s="25">
        <f>SUM(D114:D114)</f>
        <v>132.72</v>
      </c>
      <c r="E115" s="24"/>
      <c r="F115" s="26"/>
      <c r="G115" s="27"/>
    </row>
    <row r="116" spans="1:7" x14ac:dyDescent="0.25">
      <c r="A116" s="9" t="s">
        <v>151</v>
      </c>
      <c r="B116" s="14" t="s">
        <v>152</v>
      </c>
      <c r="C116" s="10" t="s">
        <v>153</v>
      </c>
      <c r="D116" s="18">
        <v>11.53</v>
      </c>
      <c r="E116" s="10">
        <v>3238</v>
      </c>
      <c r="F116" s="9" t="s">
        <v>50</v>
      </c>
      <c r="G116" s="28" t="s">
        <v>14</v>
      </c>
    </row>
    <row r="117" spans="1:7" ht="27" customHeight="1" thickBot="1" x14ac:dyDescent="0.3">
      <c r="A117" s="22" t="s">
        <v>15</v>
      </c>
      <c r="B117" s="23"/>
      <c r="C117" s="24"/>
      <c r="D117" s="25">
        <f>SUM(D116:D116)</f>
        <v>11.53</v>
      </c>
      <c r="E117" s="24"/>
      <c r="F117" s="26"/>
      <c r="G117" s="27"/>
    </row>
    <row r="118" spans="1:7" x14ac:dyDescent="0.25">
      <c r="A118" s="9" t="s">
        <v>154</v>
      </c>
      <c r="B118" s="14" t="s">
        <v>162</v>
      </c>
      <c r="C118" s="10" t="s">
        <v>155</v>
      </c>
      <c r="D118" s="18">
        <v>36.97</v>
      </c>
      <c r="E118" s="10">
        <v>3224</v>
      </c>
      <c r="F118" s="9" t="s">
        <v>53</v>
      </c>
      <c r="G118" s="28" t="s">
        <v>14</v>
      </c>
    </row>
    <row r="119" spans="1:7" x14ac:dyDescent="0.25">
      <c r="A119" s="9"/>
      <c r="B119" s="14"/>
      <c r="C119" s="10"/>
      <c r="D119" s="18">
        <v>988.2</v>
      </c>
      <c r="E119" s="10">
        <v>4221</v>
      </c>
      <c r="F119" s="9" t="s">
        <v>128</v>
      </c>
      <c r="G119" s="29" t="s">
        <v>14</v>
      </c>
    </row>
    <row r="120" spans="1:7" ht="27" customHeight="1" thickBot="1" x14ac:dyDescent="0.3">
      <c r="A120" s="22" t="s">
        <v>15</v>
      </c>
      <c r="B120" s="23"/>
      <c r="C120" s="24"/>
      <c r="D120" s="25">
        <f>SUM(D118:D119)</f>
        <v>1025.17</v>
      </c>
      <c r="E120" s="24"/>
      <c r="F120" s="26"/>
      <c r="G120" s="27"/>
    </row>
    <row r="121" spans="1:7" x14ac:dyDescent="0.25">
      <c r="A121" s="9"/>
      <c r="B121" s="14"/>
      <c r="C121" s="10"/>
      <c r="D121" s="18">
        <v>153430.35999999999</v>
      </c>
      <c r="E121" s="10">
        <v>3111</v>
      </c>
      <c r="F121" s="9" t="s">
        <v>156</v>
      </c>
      <c r="G121" s="28" t="s">
        <v>14</v>
      </c>
    </row>
    <row r="122" spans="1:7" x14ac:dyDescent="0.25">
      <c r="A122" s="9"/>
      <c r="B122" s="14"/>
      <c r="C122" s="10"/>
      <c r="D122" s="18">
        <v>24684.13</v>
      </c>
      <c r="E122" s="10">
        <v>3132</v>
      </c>
      <c r="F122" s="9" t="s">
        <v>163</v>
      </c>
      <c r="G122" s="29" t="s">
        <v>14</v>
      </c>
    </row>
    <row r="123" spans="1:7" x14ac:dyDescent="0.25">
      <c r="A123" s="9"/>
      <c r="B123" s="14"/>
      <c r="C123" s="10"/>
      <c r="D123" s="18">
        <v>662.16</v>
      </c>
      <c r="E123" s="10">
        <v>3121</v>
      </c>
      <c r="F123" s="9" t="s">
        <v>164</v>
      </c>
      <c r="G123" s="29" t="s">
        <v>14</v>
      </c>
    </row>
    <row r="124" spans="1:7" x14ac:dyDescent="0.25">
      <c r="A124" s="9"/>
      <c r="B124" s="14"/>
      <c r="C124" s="10"/>
      <c r="D124" s="18">
        <v>3868.75</v>
      </c>
      <c r="E124" s="10">
        <v>3212</v>
      </c>
      <c r="F124" s="9" t="s">
        <v>157</v>
      </c>
      <c r="G124" s="29" t="s">
        <v>14</v>
      </c>
    </row>
    <row r="125" spans="1:7" x14ac:dyDescent="0.25">
      <c r="A125" s="9"/>
      <c r="B125" s="14"/>
      <c r="C125" s="10"/>
      <c r="D125" s="18">
        <v>1602</v>
      </c>
      <c r="E125" s="10">
        <v>3211</v>
      </c>
      <c r="F125" s="9" t="s">
        <v>81</v>
      </c>
      <c r="G125" s="29" t="s">
        <v>14</v>
      </c>
    </row>
    <row r="126" spans="1:7" x14ac:dyDescent="0.25">
      <c r="A126" s="9"/>
      <c r="B126" s="14"/>
      <c r="C126" s="10"/>
      <c r="D126" s="18">
        <v>2393</v>
      </c>
      <c r="E126" s="10">
        <v>3213</v>
      </c>
      <c r="F126" s="9" t="s">
        <v>88</v>
      </c>
      <c r="G126" s="29" t="s">
        <v>14</v>
      </c>
    </row>
    <row r="127" spans="1:7" x14ac:dyDescent="0.25">
      <c r="A127" s="9"/>
      <c r="B127" s="14"/>
      <c r="C127" s="10"/>
      <c r="D127" s="18">
        <v>157.80000000000001</v>
      </c>
      <c r="E127" s="10">
        <v>3214</v>
      </c>
      <c r="F127" s="9" t="s">
        <v>158</v>
      </c>
      <c r="G127" s="29" t="s">
        <v>14</v>
      </c>
    </row>
    <row r="128" spans="1:7" x14ac:dyDescent="0.25">
      <c r="A128" s="9"/>
      <c r="B128" s="14"/>
      <c r="C128" s="10"/>
      <c r="D128" s="18">
        <v>53524.93</v>
      </c>
      <c r="E128" s="10">
        <v>3237</v>
      </c>
      <c r="F128" s="9" t="s">
        <v>125</v>
      </c>
      <c r="G128" s="29" t="s">
        <v>14</v>
      </c>
    </row>
    <row r="129" spans="1:7" x14ac:dyDescent="0.25">
      <c r="A129" s="9"/>
      <c r="B129" s="14"/>
      <c r="C129" s="10"/>
      <c r="D129" s="18">
        <v>516.47</v>
      </c>
      <c r="E129" s="10">
        <v>3291</v>
      </c>
      <c r="F129" s="9" t="s">
        <v>159</v>
      </c>
      <c r="G129" s="29" t="s">
        <v>14</v>
      </c>
    </row>
    <row r="130" spans="1:7" x14ac:dyDescent="0.25">
      <c r="A130" s="9"/>
      <c r="B130" s="14"/>
      <c r="C130" s="10"/>
      <c r="D130" s="18">
        <v>46.04</v>
      </c>
      <c r="E130" s="10">
        <v>3221</v>
      </c>
      <c r="F130" s="9" t="s">
        <v>167</v>
      </c>
      <c r="G130" s="29" t="s">
        <v>14</v>
      </c>
    </row>
    <row r="131" spans="1:7" x14ac:dyDescent="0.25">
      <c r="A131" s="9"/>
      <c r="B131" s="14"/>
      <c r="C131" s="10"/>
      <c r="D131" s="18">
        <v>13.48</v>
      </c>
      <c r="E131" s="10">
        <v>3231</v>
      </c>
      <c r="F131" s="9" t="s">
        <v>166</v>
      </c>
      <c r="G131" s="29" t="s">
        <v>14</v>
      </c>
    </row>
    <row r="132" spans="1:7" x14ac:dyDescent="0.25">
      <c r="A132" s="9"/>
      <c r="B132" s="14"/>
      <c r="C132" s="10"/>
      <c r="D132" s="18">
        <v>13.93</v>
      </c>
      <c r="E132" s="10">
        <v>3239</v>
      </c>
      <c r="F132" s="9" t="s">
        <v>165</v>
      </c>
      <c r="G132" s="29" t="s">
        <v>14</v>
      </c>
    </row>
    <row r="133" spans="1:7" ht="21" customHeight="1" thickBot="1" x14ac:dyDescent="0.3">
      <c r="A133" s="22" t="s">
        <v>15</v>
      </c>
      <c r="B133" s="23"/>
      <c r="C133" s="24"/>
      <c r="D133" s="25">
        <f>SUM(D121:D132)</f>
        <v>240913.05</v>
      </c>
      <c r="E133" s="24"/>
      <c r="F133" s="26"/>
      <c r="G133" s="27"/>
    </row>
    <row r="134" spans="1:7" ht="15.75" thickBot="1" x14ac:dyDescent="0.3">
      <c r="A134" s="30" t="s">
        <v>160</v>
      </c>
      <c r="B134" s="31"/>
      <c r="C134" s="32"/>
      <c r="D134" s="33">
        <f>SUM(D8,D10,D12,D14,D16,D18,D20,D22,D24,D26,D28,D30,D32,D34,D36,D38,D40,D42,D44,D46,D48,D50,D52,D54,D57,D59,D61,D63,D65,D67,D69,D71,D73,D75,D77,D79,D81,D83,D85,D87,D89,D91,D93,D95,D97,D99,D101,D103,D105,D107,D109,D111,D113,D115,D117,D120,D133)</f>
        <v>269272.89999999997</v>
      </c>
      <c r="E134" s="32"/>
      <c r="F134" s="34"/>
      <c r="G134" s="35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ht="30" x14ac:dyDescent="0.25">
      <c r="A139" s="9"/>
      <c r="B139" s="14"/>
      <c r="C139" s="10"/>
      <c r="D139" s="18"/>
      <c r="E139" s="10"/>
      <c r="F139" s="20" t="s">
        <v>161</v>
      </c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2024-06-19T05:29:55Z</cp:lastPrinted>
  <dcterms:created xsi:type="dcterms:W3CDTF">2024-03-05T11:42:46Z</dcterms:created>
  <dcterms:modified xsi:type="dcterms:W3CDTF">2024-06-19T05:30:08Z</dcterms:modified>
</cp:coreProperties>
</file>